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365"/>
  </bookViews>
  <sheets>
    <sheet name="VNISc_LipS" sheetId="1" r:id="rId1"/>
    <sheet name="VNISc_LipM" sheetId="2" r:id="rId2"/>
    <sheet name="Shampoo" sheetId="3" r:id="rId3"/>
    <sheet name="Shampoo_Cooling" sheetId="4" r:id="rId4"/>
    <sheet name="Conditioner" sheetId="5" r:id="rId5"/>
    <sheet name="Conditioner_Cooling" sheetId="6" r:id="rId6"/>
  </sheets>
  <definedNames>
    <definedName name="_xlnm.Print_Area" localSheetId="4">Conditioner!#REF!</definedName>
    <definedName name="_xlnm.Print_Area" localSheetId="5">Conditioner_Cooling!#REF!</definedName>
    <definedName name="_xlnm.Print_Area" localSheetId="2">Shampoo!#REF!</definedName>
    <definedName name="_xlnm.Print_Area" localSheetId="3">Shampoo_Cooling!#REF!</definedName>
    <definedName name="_xlnm.Print_Area" localSheetId="1">VNISc_LipM!$A$31:$K$39</definedName>
    <definedName name="_xlnm.Print_Area" localSheetId="0">VNISc_LipS!$A$5:$P$22</definedName>
  </definedNames>
  <calcPr calcId="144525"/>
</workbook>
</file>

<file path=xl/calcChain.xml><?xml version="1.0" encoding="utf-8"?>
<calcChain xmlns="http://schemas.openxmlformats.org/spreadsheetml/2006/main">
  <c r="P19" i="6" l="1"/>
  <c r="O19" i="6"/>
  <c r="K19" i="6"/>
  <c r="N18" i="6"/>
  <c r="N17" i="6"/>
  <c r="N16" i="6"/>
  <c r="U15" i="6"/>
  <c r="U19" i="6" s="1"/>
  <c r="T15" i="6"/>
  <c r="N15" i="6"/>
  <c r="U14" i="6"/>
  <c r="T14" i="6"/>
  <c r="N14" i="6"/>
  <c r="U13" i="6"/>
  <c r="T13" i="6"/>
  <c r="N13" i="6"/>
  <c r="U12" i="6"/>
  <c r="T12" i="6"/>
  <c r="N12" i="6"/>
  <c r="U11" i="6"/>
  <c r="T11" i="6"/>
  <c r="N11" i="6"/>
  <c r="U10" i="6"/>
  <c r="T10" i="6"/>
  <c r="N10" i="6"/>
  <c r="U9" i="6"/>
  <c r="T9" i="6"/>
  <c r="N9" i="6"/>
  <c r="P21" i="5"/>
  <c r="O21" i="5"/>
  <c r="K21" i="5"/>
  <c r="N20" i="5"/>
  <c r="N19" i="5"/>
  <c r="N18" i="5"/>
  <c r="N17" i="5"/>
  <c r="N16" i="5"/>
  <c r="U15" i="5"/>
  <c r="U21" i="5" s="1"/>
  <c r="T15" i="5"/>
  <c r="N15" i="5"/>
  <c r="U14" i="5"/>
  <c r="T14" i="5"/>
  <c r="N14" i="5"/>
  <c r="U13" i="5"/>
  <c r="T13" i="5"/>
  <c r="N13" i="5"/>
  <c r="U12" i="5"/>
  <c r="T12" i="5"/>
  <c r="N12" i="5"/>
  <c r="U11" i="5"/>
  <c r="T11" i="5"/>
  <c r="N11" i="5"/>
  <c r="U10" i="5"/>
  <c r="T10" i="5"/>
  <c r="N10" i="5"/>
  <c r="U9" i="5"/>
  <c r="T9" i="5"/>
  <c r="T21" i="5" s="1"/>
  <c r="N9" i="5"/>
  <c r="P19" i="4"/>
  <c r="O19" i="4"/>
  <c r="K19" i="4"/>
  <c r="N18" i="4"/>
  <c r="N17" i="4"/>
  <c r="N16" i="4"/>
  <c r="U15" i="4"/>
  <c r="U19" i="4" s="1"/>
  <c r="T15" i="4"/>
  <c r="N15" i="4"/>
  <c r="U14" i="4"/>
  <c r="T14" i="4"/>
  <c r="N14" i="4"/>
  <c r="U13" i="4"/>
  <c r="T13" i="4"/>
  <c r="N13" i="4"/>
  <c r="U12" i="4"/>
  <c r="T12" i="4"/>
  <c r="N12" i="4"/>
  <c r="U11" i="4"/>
  <c r="T11" i="4"/>
  <c r="N11" i="4"/>
  <c r="U10" i="4"/>
  <c r="T10" i="4"/>
  <c r="N10" i="4"/>
  <c r="U9" i="4"/>
  <c r="T9" i="4"/>
  <c r="N9" i="4"/>
  <c r="N9" i="3"/>
  <c r="N10" i="3"/>
  <c r="N11" i="3"/>
  <c r="P21" i="3"/>
  <c r="O21" i="3"/>
  <c r="K21" i="3"/>
  <c r="N20" i="3"/>
  <c r="N19" i="3"/>
  <c r="N18" i="3"/>
  <c r="N17" i="3"/>
  <c r="N16" i="3"/>
  <c r="U15" i="3"/>
  <c r="U21" i="3" s="1"/>
  <c r="T15" i="3"/>
  <c r="N15" i="3"/>
  <c r="U14" i="3"/>
  <c r="T14" i="3"/>
  <c r="N14" i="3"/>
  <c r="U13" i="3"/>
  <c r="T13" i="3"/>
  <c r="N13" i="3"/>
  <c r="U12" i="3"/>
  <c r="T12" i="3"/>
  <c r="N12" i="3"/>
  <c r="U11" i="3"/>
  <c r="T11" i="3"/>
  <c r="U10" i="3"/>
  <c r="T10" i="3"/>
  <c r="U9" i="3"/>
  <c r="T9" i="3"/>
  <c r="B39" i="2"/>
  <c r="P22" i="2"/>
  <c r="O22" i="2"/>
  <c r="K22" i="2"/>
  <c r="N21" i="2"/>
  <c r="N20" i="2"/>
  <c r="N19" i="2"/>
  <c r="N18" i="2"/>
  <c r="N17" i="2"/>
  <c r="U16" i="2"/>
  <c r="U22" i="2" s="1"/>
  <c r="T16" i="2"/>
  <c r="N16" i="2"/>
  <c r="U15" i="2"/>
  <c r="T15" i="2"/>
  <c r="N15" i="2"/>
  <c r="U14" i="2"/>
  <c r="T14" i="2"/>
  <c r="N14" i="2"/>
  <c r="U13" i="2"/>
  <c r="T13" i="2"/>
  <c r="N13" i="2"/>
  <c r="U12" i="2"/>
  <c r="T12" i="2"/>
  <c r="N12" i="2"/>
  <c r="U11" i="2"/>
  <c r="T11" i="2"/>
  <c r="N11" i="2"/>
  <c r="U10" i="2"/>
  <c r="T10" i="2"/>
  <c r="N10" i="2"/>
  <c r="U9" i="2"/>
  <c r="T9" i="2"/>
  <c r="N9" i="2"/>
  <c r="N19" i="6" l="1"/>
  <c r="T19" i="6"/>
  <c r="N21" i="5"/>
  <c r="T19" i="4"/>
  <c r="N19" i="4"/>
  <c r="N21" i="3"/>
  <c r="T21" i="3"/>
  <c r="T22" i="2"/>
  <c r="N22" i="2"/>
  <c r="N17" i="1"/>
  <c r="N18" i="1"/>
  <c r="N19" i="1"/>
  <c r="N20" i="1"/>
  <c r="N21" i="1"/>
  <c r="E39" i="1"/>
  <c r="D39" i="1"/>
  <c r="C39" i="1"/>
  <c r="B39" i="1"/>
  <c r="P22" i="1"/>
  <c r="O22" i="1"/>
  <c r="K22" i="1"/>
  <c r="U16" i="1"/>
  <c r="U22" i="1" s="1"/>
  <c r="T16" i="1"/>
  <c r="N16" i="1"/>
  <c r="U15" i="1"/>
  <c r="T15" i="1"/>
  <c r="N15" i="1"/>
  <c r="U14" i="1"/>
  <c r="T14" i="1"/>
  <c r="N14" i="1"/>
  <c r="U13" i="1"/>
  <c r="T13" i="1"/>
  <c r="N13" i="1"/>
  <c r="U12" i="1"/>
  <c r="T12" i="1"/>
  <c r="N12" i="1"/>
  <c r="U11" i="1"/>
  <c r="T11" i="1"/>
  <c r="N11" i="1"/>
  <c r="U10" i="1"/>
  <c r="T10" i="1"/>
  <c r="N10" i="1"/>
  <c r="U9" i="1"/>
  <c r="T9" i="1"/>
  <c r="N9" i="1"/>
  <c r="T22" i="1" l="1"/>
  <c r="N22" i="1"/>
</calcChain>
</file>

<file path=xl/sharedStrings.xml><?xml version="1.0" encoding="utf-8"?>
<sst xmlns="http://schemas.openxmlformats.org/spreadsheetml/2006/main" count="267" uniqueCount="85">
  <si>
    <t>Costing</t>
  </si>
  <si>
    <t>Part</t>
  </si>
  <si>
    <t>Trade Name</t>
  </si>
  <si>
    <t>INCI Name</t>
  </si>
  <si>
    <t>Usage</t>
  </si>
  <si>
    <t>Supplier</t>
  </si>
  <si>
    <t>Trial 1</t>
  </si>
  <si>
    <t>Trial 2</t>
  </si>
  <si>
    <t>Trial 3</t>
  </si>
  <si>
    <t>MOQ</t>
  </si>
  <si>
    <t>RM/kg</t>
  </si>
  <si>
    <t>Cost/kg</t>
  </si>
  <si>
    <t>%</t>
  </si>
  <si>
    <t>(Kg)</t>
  </si>
  <si>
    <t>Estimate</t>
  </si>
  <si>
    <t>(RM)</t>
  </si>
  <si>
    <t>A</t>
  </si>
  <si>
    <t>INBP Colour Dispersion (Refer Below)</t>
  </si>
  <si>
    <t>Jeechem TDTM-MC</t>
  </si>
  <si>
    <t>B</t>
  </si>
  <si>
    <t>Lipocire A SG</t>
  </si>
  <si>
    <t>Vitamin E USP</t>
  </si>
  <si>
    <t>INBP Colour Dispersion Table:</t>
  </si>
  <si>
    <t>INBP70U</t>
  </si>
  <si>
    <t>INBP50Y5A</t>
  </si>
  <si>
    <t>INBP45R7C</t>
  </si>
  <si>
    <t>INBP75EB</t>
  </si>
  <si>
    <t>Total</t>
  </si>
  <si>
    <t>Beeswax</t>
  </si>
  <si>
    <t>Carnauba Wax</t>
  </si>
  <si>
    <t>Candelilla Wax</t>
  </si>
  <si>
    <t>Acticire MB</t>
  </si>
  <si>
    <t>MOD</t>
  </si>
  <si>
    <t>Isostearyl Isostearate</t>
  </si>
  <si>
    <t>Koboguard 5400 CCT</t>
  </si>
  <si>
    <t>MSS 500/3H</t>
  </si>
  <si>
    <t>Silica Shells</t>
  </si>
  <si>
    <t>At 75-80°C, pour into mould.</t>
  </si>
  <si>
    <t>Manufacturer Process</t>
  </si>
  <si>
    <t>Formulation Guides</t>
  </si>
  <si>
    <t>Trial Attempt</t>
  </si>
  <si>
    <t>Date: 19/11/2018</t>
  </si>
  <si>
    <t>INBP50R27U</t>
  </si>
  <si>
    <t>INBP75ER</t>
  </si>
  <si>
    <t>INBP50R6B</t>
  </si>
  <si>
    <t>VNISc_LipS_</t>
  </si>
  <si>
    <t>Mix phase A  till homogenous.</t>
  </si>
  <si>
    <r>
      <t>Add Phase B ingredients to A &amp; heated to 80</t>
    </r>
    <r>
      <rPr>
        <sz val="11"/>
        <color theme="1"/>
        <rFont val="Calibri"/>
        <family val="2"/>
      </rPr>
      <t>-90°</t>
    </r>
    <r>
      <rPr>
        <sz val="11"/>
        <color theme="1"/>
        <rFont val="Calibri"/>
        <family val="2"/>
        <scheme val="minor"/>
      </rPr>
      <t>C. Mix gently.</t>
    </r>
  </si>
  <si>
    <t>Title: VNI Scientific Lipstick (Matte)</t>
  </si>
  <si>
    <t>VNISc_LipM_</t>
  </si>
  <si>
    <t>Compritol 888 ATO CG</t>
  </si>
  <si>
    <t xml:space="preserve">Jeechem IPM Natural </t>
  </si>
  <si>
    <t>Koboguard 5400 IDD</t>
  </si>
  <si>
    <t xml:space="preserve">Rice Bran Oil </t>
  </si>
  <si>
    <t>Jeesilc CPS 312</t>
  </si>
  <si>
    <t>Isododecane</t>
  </si>
  <si>
    <t>Jeecide Phenoxy</t>
  </si>
  <si>
    <t>Cool to ~50-60°C, pour into lipmatte container.</t>
  </si>
  <si>
    <t>DH20</t>
  </si>
  <si>
    <t>Jeechem Shampoo BWC</t>
  </si>
  <si>
    <t>Glycerin 99.7 USP</t>
  </si>
  <si>
    <t>Jeechem EGDS</t>
  </si>
  <si>
    <t>Jeechem 6000-DS</t>
  </si>
  <si>
    <t>Jeesorb L-20 NF</t>
  </si>
  <si>
    <t>Cytobiol Burdocks</t>
  </si>
  <si>
    <t>Phylderm Vegetal</t>
  </si>
  <si>
    <t>CA Blend #46 in Glycerin</t>
  </si>
  <si>
    <t>Fragrance</t>
  </si>
  <si>
    <t>Title: VNI Scientific Shampoo</t>
  </si>
  <si>
    <t>Date: 21/11/2018</t>
  </si>
  <si>
    <t>C</t>
  </si>
  <si>
    <t>Premix phase A &amp; B separately and heated to 80°C.</t>
  </si>
  <si>
    <t>Add Phase A to B and stir till homogenous while cool till 40°C.</t>
  </si>
  <si>
    <t>Add Phase C &amp; mix till homogenous.</t>
  </si>
  <si>
    <t>Koko ML Plus</t>
  </si>
  <si>
    <t>Title: VNI Scientific Shampoo with Cooling Effect</t>
  </si>
  <si>
    <t>Jeesperse ICE-T CPCS</t>
  </si>
  <si>
    <t>Jeesilc CPS-211</t>
  </si>
  <si>
    <t>Rice Bran Oil</t>
  </si>
  <si>
    <t>Jeechem BUGL</t>
  </si>
  <si>
    <t>Premix phase A.</t>
  </si>
  <si>
    <t>Add Phase B to A and stir till homogenous (rapid mixing).</t>
  </si>
  <si>
    <t>Title: VNI Scientific Conditioner</t>
  </si>
  <si>
    <t>Title: VNI Scientific Conditioner with Cooling Effect</t>
  </si>
  <si>
    <t>Jeecide Cap-5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</si>
</sst>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9" tint="-0.499984740745262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0" fillId="2" borderId="0" xfId="0" applyFill="1"/>
    <xf numFmtId="0" fontId="2" fillId="2" borderId="15" xfId="0" applyFont="1" applyFill="1" applyBorder="1" applyAlignment="1">
      <alignment horizontal="center"/>
    </xf>
    <xf numFmtId="0" fontId="2" fillId="2" borderId="15" xfId="0" applyFont="1" applyFill="1" applyBorder="1"/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19" xfId="0" applyFont="1" applyFill="1" applyBorder="1"/>
    <xf numFmtId="10" fontId="0" fillId="0" borderId="23" xfId="1" applyNumberFormat="1" applyFont="1" applyFill="1" applyBorder="1" applyAlignment="1">
      <alignment horizontal="center"/>
    </xf>
    <xf numFmtId="0" fontId="0" fillId="2" borderId="19" xfId="0" applyFill="1" applyBorder="1"/>
    <xf numFmtId="10" fontId="0" fillId="2" borderId="19" xfId="1" applyNumberFormat="1" applyFont="1" applyFill="1" applyBorder="1" applyAlignment="1">
      <alignment horizontal="center"/>
    </xf>
    <xf numFmtId="164" fontId="0" fillId="2" borderId="19" xfId="0" applyNumberFormat="1" applyFill="1" applyBorder="1" applyAlignment="1">
      <alignment horizontal="center"/>
    </xf>
    <xf numFmtId="4" fontId="0" fillId="2" borderId="19" xfId="0" applyNumberFormat="1" applyFill="1" applyBorder="1" applyAlignment="1">
      <alignment horizontal="center"/>
    </xf>
    <xf numFmtId="4" fontId="0" fillId="2" borderId="0" xfId="0" applyNumberFormat="1" applyFill="1"/>
    <xf numFmtId="10" fontId="0" fillId="2" borderId="23" xfId="1" applyNumberFormat="1" applyFont="1" applyFill="1" applyBorder="1" applyAlignment="1">
      <alignment horizontal="center"/>
    </xf>
    <xf numFmtId="0" fontId="0" fillId="2" borderId="23" xfId="0" applyFill="1" applyBorder="1"/>
    <xf numFmtId="164" fontId="0" fillId="2" borderId="23" xfId="0" applyNumberFormat="1" applyFill="1" applyBorder="1" applyAlignment="1">
      <alignment horizontal="center"/>
    </xf>
    <xf numFmtId="4" fontId="0" fillId="2" borderId="23" xfId="0" applyNumberFormat="1" applyFill="1" applyBorder="1" applyAlignment="1">
      <alignment horizontal="center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9" fontId="0" fillId="2" borderId="0" xfId="1" applyFont="1" applyFill="1"/>
    <xf numFmtId="9" fontId="0" fillId="3" borderId="0" xfId="1" applyFont="1" applyFill="1"/>
    <xf numFmtId="0" fontId="6" fillId="2" borderId="0" xfId="0" applyFont="1" applyFill="1" applyBorder="1"/>
    <xf numFmtId="14" fontId="5" fillId="2" borderId="0" xfId="0" applyNumberFormat="1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left" wrapText="1"/>
    </xf>
    <xf numFmtId="10" fontId="0" fillId="0" borderId="0" xfId="1" applyNumberFormat="1" applyFont="1" applyFill="1" applyBorder="1" applyAlignment="1">
      <alignment horizontal="center"/>
    </xf>
    <xf numFmtId="0" fontId="7" fillId="2" borderId="0" xfId="0" applyFont="1" applyFill="1"/>
    <xf numFmtId="0" fontId="0" fillId="2" borderId="23" xfId="0" applyFill="1" applyBorder="1" applyAlignment="1">
      <alignment horizontal="left"/>
    </xf>
    <xf numFmtId="10" fontId="0" fillId="2" borderId="0" xfId="1" applyNumberFormat="1" applyFont="1" applyFill="1"/>
    <xf numFmtId="0" fontId="9" fillId="0" borderId="0" xfId="0" applyFont="1" applyFill="1" applyBorder="1" applyAlignment="1">
      <alignment horizontal="center"/>
    </xf>
    <xf numFmtId="0" fontId="0" fillId="2" borderId="0" xfId="0" applyFill="1" applyBorder="1"/>
    <xf numFmtId="9" fontId="0" fillId="2" borderId="0" xfId="1" applyFont="1" applyFill="1" applyBorder="1"/>
    <xf numFmtId="0" fontId="9" fillId="4" borderId="23" xfId="0" applyFont="1" applyFill="1" applyBorder="1" applyAlignment="1">
      <alignment horizontal="center"/>
    </xf>
    <xf numFmtId="0" fontId="9" fillId="9" borderId="23" xfId="0" applyFont="1" applyFill="1" applyBorder="1" applyAlignment="1">
      <alignment horizontal="center"/>
    </xf>
    <xf numFmtId="0" fontId="9" fillId="10" borderId="23" xfId="0" applyFont="1" applyFill="1" applyBorder="1" applyAlignment="1">
      <alignment horizontal="center"/>
    </xf>
    <xf numFmtId="0" fontId="3" fillId="5" borderId="23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left"/>
    </xf>
    <xf numFmtId="0" fontId="9" fillId="8" borderId="23" xfId="0" applyFont="1" applyFill="1" applyBorder="1" applyAlignment="1">
      <alignment horizontal="left"/>
    </xf>
    <xf numFmtId="0" fontId="9" fillId="6" borderId="23" xfId="0" applyFont="1" applyFill="1" applyBorder="1" applyAlignment="1">
      <alignment horizontal="left"/>
    </xf>
    <xf numFmtId="0" fontId="3" fillId="7" borderId="23" xfId="0" applyFont="1" applyFill="1" applyBorder="1" applyAlignment="1">
      <alignment horizontal="left"/>
    </xf>
    <xf numFmtId="0" fontId="9" fillId="10" borderId="23" xfId="0" applyFont="1" applyFill="1" applyBorder="1" applyAlignment="1">
      <alignment horizontal="left"/>
    </xf>
    <xf numFmtId="0" fontId="3" fillId="11" borderId="23" xfId="0" applyFont="1" applyFill="1" applyBorder="1" applyAlignment="1">
      <alignment horizontal="left"/>
    </xf>
    <xf numFmtId="0" fontId="2" fillId="2" borderId="23" xfId="0" applyFont="1" applyFill="1" applyBorder="1"/>
    <xf numFmtId="0" fontId="2" fillId="2" borderId="0" xfId="0" applyFont="1" applyFill="1" applyBorder="1" applyAlignment="1">
      <alignment horizontal="left"/>
    </xf>
    <xf numFmtId="0" fontId="9" fillId="0" borderId="23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10" fontId="0" fillId="0" borderId="0" xfId="1" applyNumberFormat="1" applyFont="1" applyFill="1" applyBorder="1"/>
    <xf numFmtId="0" fontId="3" fillId="11" borderId="23" xfId="0" applyFont="1" applyFill="1" applyBorder="1" applyAlignment="1">
      <alignment horizontal="center"/>
    </xf>
    <xf numFmtId="10" fontId="10" fillId="0" borderId="23" xfId="1" applyNumberFormat="1" applyFont="1" applyFill="1" applyBorder="1" applyAlignment="1">
      <alignment horizontal="center" vertical="center"/>
    </xf>
    <xf numFmtId="10" fontId="10" fillId="2" borderId="23" xfId="1" applyNumberFormat="1" applyFont="1" applyFill="1" applyBorder="1" applyAlignment="1">
      <alignment horizontal="center" vertical="center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left" wrapText="1"/>
    </xf>
    <xf numFmtId="0" fontId="2" fillId="2" borderId="0" xfId="0" applyFont="1" applyFill="1" applyBorder="1" applyAlignment="1">
      <alignment horizontal="left"/>
    </xf>
    <xf numFmtId="0" fontId="0" fillId="2" borderId="14" xfId="0" applyFont="1" applyFill="1" applyBorder="1" applyAlignment="1">
      <alignment horizontal="left"/>
    </xf>
    <xf numFmtId="0" fontId="0" fillId="2" borderId="23" xfId="0" applyFont="1" applyFill="1" applyBorder="1" applyAlignment="1">
      <alignment horizontal="left"/>
    </xf>
    <xf numFmtId="0" fontId="0" fillId="2" borderId="12" xfId="0" applyFont="1" applyFill="1" applyBorder="1" applyAlignment="1">
      <alignment horizontal="left"/>
    </xf>
    <xf numFmtId="0" fontId="0" fillId="2" borderId="13" xfId="0" applyFont="1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2" borderId="23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0" fillId="2" borderId="12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0" fillId="2" borderId="18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3" xfId="0" applyFill="1" applyBorder="1" applyAlignment="1">
      <alignment horizontal="left" wrapText="1"/>
    </xf>
    <xf numFmtId="0" fontId="0" fillId="2" borderId="12" xfId="0" applyFill="1" applyBorder="1" applyAlignment="1">
      <alignment horizontal="left" wrapText="1"/>
    </xf>
    <xf numFmtId="0" fontId="0" fillId="2" borderId="13" xfId="0" applyFill="1" applyBorder="1" applyAlignment="1">
      <alignment horizontal="left" wrapText="1"/>
    </xf>
    <xf numFmtId="0" fontId="0" fillId="2" borderId="14" xfId="0" applyFill="1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A50021"/>
      <color rgb="FFFF00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9"/>
  <sheetViews>
    <sheetView tabSelected="1" topLeftCell="A19" zoomScale="90" zoomScaleNormal="90" workbookViewId="0">
      <selection activeCell="N28" sqref="N28"/>
    </sheetView>
  </sheetViews>
  <sheetFormatPr defaultRowHeight="15" x14ac:dyDescent="0.25"/>
  <cols>
    <col min="1" max="1" width="19.42578125" style="1" customWidth="1"/>
    <col min="2" max="4" width="9.140625" style="1"/>
    <col min="5" max="5" width="9.42578125" style="1" customWidth="1"/>
    <col min="6" max="6" width="9.140625" style="1"/>
    <col min="7" max="9" width="9.140625" style="1" hidden="1" customWidth="1"/>
    <col min="10" max="10" width="39.5703125" style="1" hidden="1" customWidth="1"/>
    <col min="11" max="12" width="9.140625" style="1" customWidth="1"/>
    <col min="13" max="13" width="3.140625" style="1" customWidth="1"/>
    <col min="14" max="15" width="9.140625" style="1" customWidth="1"/>
    <col min="16" max="16" width="10.5703125" style="1" customWidth="1"/>
    <col min="17" max="17" width="9.140625" style="1" customWidth="1"/>
    <col min="18" max="16384" width="9.140625" style="1"/>
  </cols>
  <sheetData>
    <row r="1" spans="1:21" ht="15.75" thickBot="1" x14ac:dyDescent="0.3"/>
    <row r="2" spans="1:21" ht="15" customHeight="1" x14ac:dyDescent="0.25">
      <c r="A2" s="77"/>
      <c r="B2" s="78" t="s">
        <v>48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80"/>
      <c r="O2" s="87" t="s">
        <v>41</v>
      </c>
      <c r="P2" s="88"/>
    </row>
    <row r="3" spans="1:21" ht="15" customHeight="1" x14ac:dyDescent="0.25">
      <c r="A3" s="77"/>
      <c r="B3" s="81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3"/>
      <c r="O3" s="89"/>
      <c r="P3" s="90"/>
    </row>
    <row r="4" spans="1:21" ht="15.75" customHeight="1" thickBot="1" x14ac:dyDescent="0.3">
      <c r="A4" s="77"/>
      <c r="B4" s="84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6"/>
      <c r="O4" s="91"/>
      <c r="P4" s="92"/>
    </row>
    <row r="5" spans="1:21" ht="21.75" thickBot="1" x14ac:dyDescent="0.3"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21" ht="15.75" thickBot="1" x14ac:dyDescent="0.3">
      <c r="A6" s="93"/>
      <c r="B6" s="94" t="s">
        <v>39</v>
      </c>
      <c r="C6" s="95"/>
      <c r="D6" s="95"/>
      <c r="E6" s="95"/>
      <c r="F6" s="95"/>
      <c r="G6" s="95"/>
      <c r="H6" s="95"/>
      <c r="I6" s="95"/>
      <c r="J6" s="95"/>
      <c r="K6" s="95"/>
      <c r="L6" s="96"/>
      <c r="N6" s="68" t="s">
        <v>40</v>
      </c>
      <c r="O6" s="69"/>
      <c r="P6" s="70"/>
      <c r="R6" s="68" t="s">
        <v>0</v>
      </c>
      <c r="S6" s="69"/>
      <c r="T6" s="70"/>
    </row>
    <row r="7" spans="1:21" x14ac:dyDescent="0.25">
      <c r="A7" s="93"/>
      <c r="B7" s="2" t="s">
        <v>1</v>
      </c>
      <c r="C7" s="71" t="s">
        <v>2</v>
      </c>
      <c r="D7" s="72"/>
      <c r="E7" s="72"/>
      <c r="F7" s="73"/>
      <c r="G7" s="71" t="s">
        <v>3</v>
      </c>
      <c r="H7" s="72"/>
      <c r="I7" s="72"/>
      <c r="J7" s="73"/>
      <c r="K7" s="2" t="s">
        <v>4</v>
      </c>
      <c r="L7" s="3" t="s">
        <v>5</v>
      </c>
      <c r="N7" s="4" t="s">
        <v>6</v>
      </c>
      <c r="O7" s="4" t="s">
        <v>7</v>
      </c>
      <c r="P7" s="4" t="s">
        <v>8</v>
      </c>
      <c r="R7" s="4" t="s">
        <v>9</v>
      </c>
      <c r="S7" s="4" t="s">
        <v>10</v>
      </c>
      <c r="T7" s="4" t="s">
        <v>11</v>
      </c>
    </row>
    <row r="8" spans="1:21" x14ac:dyDescent="0.25">
      <c r="A8" s="93"/>
      <c r="B8" s="5"/>
      <c r="C8" s="74"/>
      <c r="D8" s="75"/>
      <c r="E8" s="75"/>
      <c r="F8" s="76"/>
      <c r="G8" s="74"/>
      <c r="H8" s="75"/>
      <c r="I8" s="75"/>
      <c r="J8" s="76"/>
      <c r="K8" s="5" t="s">
        <v>12</v>
      </c>
      <c r="L8" s="6"/>
      <c r="N8" s="5" t="s">
        <v>12</v>
      </c>
      <c r="O8" s="5" t="s">
        <v>12</v>
      </c>
      <c r="P8" s="5" t="s">
        <v>12</v>
      </c>
      <c r="R8" s="5" t="s">
        <v>13</v>
      </c>
      <c r="S8" s="5" t="s">
        <v>14</v>
      </c>
      <c r="T8" s="5" t="s">
        <v>15</v>
      </c>
    </row>
    <row r="9" spans="1:21" x14ac:dyDescent="0.25">
      <c r="A9" s="93"/>
      <c r="B9" s="97" t="s">
        <v>16</v>
      </c>
      <c r="C9" s="56" t="s">
        <v>17</v>
      </c>
      <c r="D9" s="57"/>
      <c r="E9" s="57"/>
      <c r="F9" s="57"/>
      <c r="G9" s="64"/>
      <c r="H9" s="64"/>
      <c r="I9" s="64"/>
      <c r="J9" s="64"/>
      <c r="K9" s="7">
        <v>0.25</v>
      </c>
      <c r="L9" s="8"/>
      <c r="N9" s="9">
        <f>K9/2</f>
        <v>0.125</v>
      </c>
      <c r="O9" s="9"/>
      <c r="P9" s="9"/>
      <c r="R9" s="10"/>
      <c r="S9" s="11"/>
      <c r="T9" s="11">
        <f>K9*S9</f>
        <v>0</v>
      </c>
      <c r="U9" s="12">
        <f>R9*S9</f>
        <v>0</v>
      </c>
    </row>
    <row r="10" spans="1:21" x14ac:dyDescent="0.25">
      <c r="A10" s="93"/>
      <c r="B10" s="99"/>
      <c r="C10" s="63" t="s">
        <v>18</v>
      </c>
      <c r="D10" s="63"/>
      <c r="E10" s="63"/>
      <c r="F10" s="63"/>
      <c r="G10" s="63"/>
      <c r="H10" s="63"/>
      <c r="I10" s="63"/>
      <c r="J10" s="63"/>
      <c r="K10" s="13">
        <v>0.1</v>
      </c>
      <c r="L10" s="14"/>
      <c r="N10" s="9">
        <f t="shared" ref="N10:N21" si="0">K10/2</f>
        <v>0.05</v>
      </c>
      <c r="O10" s="13"/>
      <c r="P10" s="13"/>
      <c r="R10" s="15"/>
      <c r="S10" s="16"/>
      <c r="T10" s="11">
        <f t="shared" ref="T10:T16" si="1">K10*S10</f>
        <v>0</v>
      </c>
      <c r="U10" s="12">
        <f>R10*S10</f>
        <v>0</v>
      </c>
    </row>
    <row r="11" spans="1:21" ht="14.25" customHeight="1" x14ac:dyDescent="0.25">
      <c r="A11" s="93"/>
      <c r="B11" s="97" t="s">
        <v>19</v>
      </c>
      <c r="C11" s="64" t="s">
        <v>28</v>
      </c>
      <c r="D11" s="64"/>
      <c r="E11" s="64"/>
      <c r="F11" s="64"/>
      <c r="G11" s="100"/>
      <c r="H11" s="63"/>
      <c r="I11" s="63"/>
      <c r="J11" s="63"/>
      <c r="K11" s="7">
        <v>8.3000000000000004E-2</v>
      </c>
      <c r="L11" s="14"/>
      <c r="N11" s="9">
        <f t="shared" si="0"/>
        <v>4.1500000000000002E-2</v>
      </c>
      <c r="O11" s="13"/>
      <c r="P11" s="13"/>
      <c r="R11" s="15"/>
      <c r="S11" s="16"/>
      <c r="T11" s="11">
        <f t="shared" si="1"/>
        <v>0</v>
      </c>
      <c r="U11" s="12">
        <f t="shared" ref="U11:U16" si="2">R11*S11</f>
        <v>0</v>
      </c>
    </row>
    <row r="12" spans="1:21" x14ac:dyDescent="0.25">
      <c r="A12" s="93"/>
      <c r="B12" s="98"/>
      <c r="C12" s="64" t="s">
        <v>29</v>
      </c>
      <c r="D12" s="64"/>
      <c r="E12" s="64"/>
      <c r="F12" s="64"/>
      <c r="G12" s="63"/>
      <c r="H12" s="63"/>
      <c r="I12" s="63"/>
      <c r="J12" s="63"/>
      <c r="K12" s="7">
        <v>6.5000000000000002E-2</v>
      </c>
      <c r="L12" s="14"/>
      <c r="N12" s="9">
        <f t="shared" si="0"/>
        <v>3.2500000000000001E-2</v>
      </c>
      <c r="O12" s="13"/>
      <c r="P12" s="13"/>
      <c r="R12" s="15"/>
      <c r="S12" s="16"/>
      <c r="T12" s="11">
        <f t="shared" si="1"/>
        <v>0</v>
      </c>
      <c r="U12" s="12">
        <f t="shared" si="2"/>
        <v>0</v>
      </c>
    </row>
    <row r="13" spans="1:21" x14ac:dyDescent="0.25">
      <c r="A13" s="93"/>
      <c r="B13" s="98"/>
      <c r="C13" s="63" t="s">
        <v>30</v>
      </c>
      <c r="D13" s="63"/>
      <c r="E13" s="63"/>
      <c r="F13" s="63"/>
      <c r="G13" s="63"/>
      <c r="H13" s="63"/>
      <c r="I13" s="63"/>
      <c r="J13" s="63"/>
      <c r="K13" s="7">
        <v>5.5E-2</v>
      </c>
      <c r="L13" s="14"/>
      <c r="N13" s="9">
        <f>K13/2</f>
        <v>2.75E-2</v>
      </c>
      <c r="O13" s="13"/>
      <c r="P13" s="13"/>
      <c r="R13" s="15"/>
      <c r="S13" s="16"/>
      <c r="T13" s="11">
        <f t="shared" si="1"/>
        <v>0</v>
      </c>
      <c r="U13" s="12">
        <f>R13*S13</f>
        <v>0</v>
      </c>
    </row>
    <row r="14" spans="1:21" x14ac:dyDescent="0.25">
      <c r="A14" s="93"/>
      <c r="B14" s="98"/>
      <c r="C14" s="65" t="s">
        <v>20</v>
      </c>
      <c r="D14" s="66"/>
      <c r="E14" s="66"/>
      <c r="F14" s="67"/>
      <c r="G14" s="63"/>
      <c r="H14" s="63"/>
      <c r="I14" s="63"/>
      <c r="J14" s="63"/>
      <c r="K14" s="7">
        <v>0.04</v>
      </c>
      <c r="L14" s="14"/>
      <c r="N14" s="9">
        <f t="shared" si="0"/>
        <v>0.02</v>
      </c>
      <c r="O14" s="13"/>
      <c r="P14" s="13"/>
      <c r="R14" s="15"/>
      <c r="S14" s="16"/>
      <c r="T14" s="11">
        <f t="shared" si="1"/>
        <v>0</v>
      </c>
      <c r="U14" s="12">
        <f t="shared" si="2"/>
        <v>0</v>
      </c>
    </row>
    <row r="15" spans="1:21" x14ac:dyDescent="0.25">
      <c r="A15" s="93"/>
      <c r="B15" s="98"/>
      <c r="C15" s="60" t="s">
        <v>31</v>
      </c>
      <c r="D15" s="61"/>
      <c r="E15" s="61"/>
      <c r="F15" s="62"/>
      <c r="G15" s="63"/>
      <c r="H15" s="63"/>
      <c r="I15" s="63"/>
      <c r="J15" s="63"/>
      <c r="K15" s="13">
        <v>0.03</v>
      </c>
      <c r="L15" s="14"/>
      <c r="N15" s="9">
        <f t="shared" si="0"/>
        <v>1.4999999999999999E-2</v>
      </c>
      <c r="O15" s="13"/>
      <c r="P15" s="13"/>
      <c r="R15" s="15"/>
      <c r="S15" s="16"/>
      <c r="T15" s="11">
        <f t="shared" si="1"/>
        <v>0</v>
      </c>
      <c r="U15" s="12">
        <f t="shared" si="2"/>
        <v>0</v>
      </c>
    </row>
    <row r="16" spans="1:21" x14ac:dyDescent="0.25">
      <c r="A16" s="93"/>
      <c r="B16" s="98"/>
      <c r="C16" s="60" t="s">
        <v>21</v>
      </c>
      <c r="D16" s="61"/>
      <c r="E16" s="61"/>
      <c r="F16" s="62"/>
      <c r="G16" s="63"/>
      <c r="H16" s="63"/>
      <c r="I16" s="63"/>
      <c r="J16" s="63"/>
      <c r="K16" s="13">
        <v>1E-3</v>
      </c>
      <c r="L16" s="14"/>
      <c r="N16" s="9">
        <f t="shared" si="0"/>
        <v>5.0000000000000001E-4</v>
      </c>
      <c r="O16" s="13"/>
      <c r="P16" s="13"/>
      <c r="R16" s="15"/>
      <c r="S16" s="16"/>
      <c r="T16" s="11">
        <f t="shared" si="1"/>
        <v>0</v>
      </c>
      <c r="U16" s="12">
        <f t="shared" si="2"/>
        <v>0</v>
      </c>
    </row>
    <row r="17" spans="1:21" x14ac:dyDescent="0.25">
      <c r="A17" s="93"/>
      <c r="B17" s="98"/>
      <c r="C17" s="56" t="s">
        <v>32</v>
      </c>
      <c r="D17" s="57"/>
      <c r="E17" s="57"/>
      <c r="F17" s="57"/>
      <c r="G17" s="30"/>
      <c r="H17" s="30"/>
      <c r="I17" s="30"/>
      <c r="J17" s="30"/>
      <c r="K17" s="7">
        <v>0.14299999999999999</v>
      </c>
      <c r="L17" s="14"/>
      <c r="N17" s="9">
        <f t="shared" si="0"/>
        <v>7.1499999999999994E-2</v>
      </c>
      <c r="O17" s="13"/>
      <c r="P17" s="13"/>
      <c r="R17" s="10"/>
      <c r="S17" s="11"/>
      <c r="T17" s="11"/>
      <c r="U17" s="12"/>
    </row>
    <row r="18" spans="1:21" x14ac:dyDescent="0.25">
      <c r="A18" s="93"/>
      <c r="B18" s="98"/>
      <c r="C18" s="58" t="s">
        <v>33</v>
      </c>
      <c r="D18" s="59"/>
      <c r="E18" s="59"/>
      <c r="F18" s="56"/>
      <c r="G18" s="30"/>
      <c r="H18" s="30"/>
      <c r="I18" s="30"/>
      <c r="J18" s="30"/>
      <c r="K18" s="7">
        <v>0.123</v>
      </c>
      <c r="L18" s="14"/>
      <c r="N18" s="9">
        <f t="shared" si="0"/>
        <v>6.1499999999999999E-2</v>
      </c>
      <c r="O18" s="13"/>
      <c r="P18" s="13"/>
      <c r="R18" s="10"/>
      <c r="S18" s="11"/>
      <c r="T18" s="11"/>
      <c r="U18" s="12"/>
    </row>
    <row r="19" spans="1:21" x14ac:dyDescent="0.25">
      <c r="A19" s="93"/>
      <c r="B19" s="98"/>
      <c r="C19" s="17" t="s">
        <v>34</v>
      </c>
      <c r="D19" s="18"/>
      <c r="E19" s="18"/>
      <c r="F19" s="19"/>
      <c r="G19" s="30"/>
      <c r="H19" s="30"/>
      <c r="I19" s="30"/>
      <c r="J19" s="30"/>
      <c r="K19" s="13">
        <v>0.03</v>
      </c>
      <c r="L19" s="14"/>
      <c r="N19" s="9">
        <f t="shared" si="0"/>
        <v>1.4999999999999999E-2</v>
      </c>
      <c r="O19" s="13"/>
      <c r="P19" s="13"/>
      <c r="R19" s="10"/>
      <c r="S19" s="11"/>
      <c r="T19" s="11"/>
      <c r="U19" s="12"/>
    </row>
    <row r="20" spans="1:21" x14ac:dyDescent="0.25">
      <c r="A20" s="93"/>
      <c r="B20" s="98"/>
      <c r="C20" s="60" t="s">
        <v>35</v>
      </c>
      <c r="D20" s="61"/>
      <c r="E20" s="61"/>
      <c r="F20" s="62"/>
      <c r="G20" s="30"/>
      <c r="H20" s="30"/>
      <c r="I20" s="30"/>
      <c r="J20" s="30"/>
      <c r="K20" s="13">
        <v>0.05</v>
      </c>
      <c r="L20" s="14"/>
      <c r="N20" s="9">
        <f t="shared" si="0"/>
        <v>2.5000000000000001E-2</v>
      </c>
      <c r="O20" s="13"/>
      <c r="P20" s="13"/>
      <c r="R20" s="10"/>
      <c r="S20" s="11"/>
      <c r="T20" s="11"/>
      <c r="U20" s="12"/>
    </row>
    <row r="21" spans="1:21" x14ac:dyDescent="0.25">
      <c r="A21" s="93"/>
      <c r="B21" s="99"/>
      <c r="C21" s="63" t="s">
        <v>36</v>
      </c>
      <c r="D21" s="63"/>
      <c r="E21" s="63"/>
      <c r="F21" s="63"/>
      <c r="G21" s="30"/>
      <c r="H21" s="30"/>
      <c r="I21" s="30"/>
      <c r="J21" s="30"/>
      <c r="K21" s="13">
        <v>0.03</v>
      </c>
      <c r="L21" s="14"/>
      <c r="N21" s="9">
        <f t="shared" si="0"/>
        <v>1.4999999999999999E-2</v>
      </c>
      <c r="O21" s="13"/>
      <c r="P21" s="13"/>
      <c r="R21" s="10"/>
      <c r="S21" s="11"/>
      <c r="T21" s="11"/>
      <c r="U21" s="12"/>
    </row>
    <row r="22" spans="1:21" x14ac:dyDescent="0.25">
      <c r="K22" s="31">
        <f>SUM(K9:K21)</f>
        <v>1.0000000000000002</v>
      </c>
      <c r="N22" s="20">
        <f>SUM(N9:N21)</f>
        <v>0.50000000000000011</v>
      </c>
      <c r="O22" s="20">
        <f>SUM(O16:O21)</f>
        <v>0</v>
      </c>
      <c r="P22" s="21">
        <f>SUM(P16:P21)</f>
        <v>0</v>
      </c>
      <c r="T22" s="12">
        <f>SUM(T9:T21)</f>
        <v>0</v>
      </c>
      <c r="U22" s="12">
        <f>SUM(U16:U21)</f>
        <v>0</v>
      </c>
    </row>
    <row r="23" spans="1:21" x14ac:dyDescent="0.25">
      <c r="L23" s="22"/>
      <c r="N23" s="23"/>
      <c r="O23" s="23"/>
      <c r="P23" s="23"/>
    </row>
    <row r="24" spans="1:21" x14ac:dyDescent="0.25">
      <c r="B24" s="24" t="s">
        <v>38</v>
      </c>
    </row>
    <row r="25" spans="1:21" ht="15.75" customHeight="1" x14ac:dyDescent="0.25">
      <c r="B25" s="25">
        <v>1</v>
      </c>
      <c r="C25" s="53" t="s">
        <v>46</v>
      </c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T25" s="20"/>
    </row>
    <row r="26" spans="1:21" ht="15.75" customHeight="1" x14ac:dyDescent="0.25">
      <c r="B26" s="25">
        <v>2</v>
      </c>
      <c r="C26" s="53" t="s">
        <v>47</v>
      </c>
      <c r="D26" s="53"/>
      <c r="E26" s="53"/>
      <c r="F26" s="53"/>
      <c r="G26" s="53"/>
      <c r="H26" s="53"/>
      <c r="I26" s="53"/>
      <c r="J26" s="53"/>
      <c r="K26" s="53"/>
      <c r="L26" s="53"/>
      <c r="M26" s="26"/>
      <c r="N26" s="26"/>
      <c r="O26" s="26"/>
      <c r="P26" s="26"/>
      <c r="T26" s="20"/>
    </row>
    <row r="27" spans="1:21" ht="16.5" customHeight="1" x14ac:dyDescent="0.25">
      <c r="B27" s="25">
        <v>3</v>
      </c>
      <c r="C27" s="54" t="s">
        <v>37</v>
      </c>
      <c r="D27" s="54"/>
      <c r="E27" s="54"/>
      <c r="F27" s="54"/>
      <c r="G27" s="54"/>
      <c r="H27" s="54"/>
      <c r="I27" s="54"/>
      <c r="J27" s="54"/>
      <c r="K27" s="54"/>
      <c r="L27" s="54"/>
    </row>
    <row r="29" spans="1:21" x14ac:dyDescent="0.25">
      <c r="A29" s="55" t="s">
        <v>22</v>
      </c>
      <c r="B29" s="55"/>
    </row>
    <row r="30" spans="1:21" x14ac:dyDescent="0.25">
      <c r="A30" s="46"/>
      <c r="B30" s="46"/>
    </row>
    <row r="31" spans="1:21" x14ac:dyDescent="0.25">
      <c r="A31" s="45" t="s">
        <v>45</v>
      </c>
      <c r="B31" s="36">
        <v>1</v>
      </c>
      <c r="C31" s="38">
        <v>4</v>
      </c>
      <c r="D31" s="37">
        <v>5</v>
      </c>
      <c r="E31" s="35">
        <v>9</v>
      </c>
      <c r="F31" s="32"/>
      <c r="G31" s="32"/>
      <c r="H31" s="32"/>
      <c r="I31" s="32"/>
      <c r="J31" s="32"/>
      <c r="K31" s="32"/>
    </row>
    <row r="32" spans="1:21" x14ac:dyDescent="0.25">
      <c r="A32" s="39" t="s">
        <v>23</v>
      </c>
      <c r="B32" s="7">
        <v>0.18</v>
      </c>
      <c r="C32" s="7">
        <v>5.6000000000000001E-2</v>
      </c>
      <c r="D32" s="7">
        <v>4.9000000000000002E-2</v>
      </c>
      <c r="E32" s="7">
        <v>0.14399999999999999</v>
      </c>
      <c r="F32" s="28"/>
      <c r="G32" s="33"/>
      <c r="H32" s="33"/>
      <c r="I32" s="33"/>
      <c r="J32" s="33"/>
      <c r="K32" s="28"/>
      <c r="N32" s="28"/>
    </row>
    <row r="33" spans="1:14" x14ac:dyDescent="0.25">
      <c r="A33" s="40" t="s">
        <v>24</v>
      </c>
      <c r="B33" s="7">
        <v>4.4999999999999998E-2</v>
      </c>
      <c r="C33" s="7">
        <v>6.0000000000000001E-3</v>
      </c>
      <c r="D33" s="7">
        <v>3.2000000000000001E-2</v>
      </c>
      <c r="E33" s="7">
        <v>1.6E-2</v>
      </c>
      <c r="F33" s="28"/>
      <c r="G33" s="33"/>
      <c r="H33" s="33"/>
      <c r="I33" s="33"/>
      <c r="J33" s="33"/>
      <c r="K33" s="28"/>
      <c r="N33" s="28"/>
    </row>
    <row r="34" spans="1:14" x14ac:dyDescent="0.25">
      <c r="A34" s="41" t="s">
        <v>25</v>
      </c>
      <c r="B34" s="7">
        <v>2.5000000000000001E-2</v>
      </c>
      <c r="C34" s="7">
        <v>0.17299999999999999</v>
      </c>
      <c r="D34" s="7"/>
      <c r="E34" s="7"/>
      <c r="F34" s="28"/>
      <c r="G34" s="33"/>
      <c r="H34" s="33"/>
      <c r="I34" s="33"/>
      <c r="J34" s="33"/>
      <c r="K34" s="28"/>
      <c r="L34" s="29"/>
      <c r="N34" s="28"/>
    </row>
    <row r="35" spans="1:14" x14ac:dyDescent="0.25">
      <c r="A35" s="42" t="s">
        <v>26</v>
      </c>
      <c r="B35" s="7"/>
      <c r="C35" s="7">
        <v>1.4999999999999999E-2</v>
      </c>
      <c r="D35" s="7"/>
      <c r="E35" s="7">
        <v>1.4999999999999999E-2</v>
      </c>
      <c r="F35" s="28"/>
      <c r="G35" s="33"/>
      <c r="H35" s="33"/>
      <c r="I35" s="33"/>
      <c r="J35" s="33"/>
      <c r="K35" s="28"/>
      <c r="N35" s="28"/>
    </row>
    <row r="36" spans="1:14" x14ac:dyDescent="0.25">
      <c r="A36" s="43" t="s">
        <v>42</v>
      </c>
      <c r="B36" s="7"/>
      <c r="C36" s="7"/>
      <c r="D36" s="7">
        <v>0.16900000000000001</v>
      </c>
      <c r="E36" s="7"/>
      <c r="F36" s="28"/>
      <c r="G36" s="33"/>
      <c r="H36" s="33"/>
      <c r="I36" s="33"/>
      <c r="J36" s="33"/>
      <c r="K36" s="28"/>
      <c r="N36" s="28"/>
    </row>
    <row r="37" spans="1:14" x14ac:dyDescent="0.25">
      <c r="A37" s="44" t="s">
        <v>43</v>
      </c>
      <c r="B37" s="7"/>
      <c r="C37" s="7"/>
      <c r="D37" s="7"/>
      <c r="E37" s="7">
        <v>7.0999999999999994E-2</v>
      </c>
      <c r="F37" s="28"/>
      <c r="G37" s="33"/>
      <c r="H37" s="33"/>
      <c r="I37" s="33"/>
      <c r="J37" s="33"/>
      <c r="K37" s="28"/>
      <c r="N37" s="28"/>
    </row>
    <row r="38" spans="1:14" x14ac:dyDescent="0.25">
      <c r="A38" s="41" t="s">
        <v>44</v>
      </c>
      <c r="B38" s="7"/>
      <c r="C38" s="7"/>
      <c r="D38" s="7"/>
      <c r="E38" s="7">
        <v>4.0000000000000001E-3</v>
      </c>
      <c r="F38" s="28"/>
      <c r="G38" s="33"/>
      <c r="H38" s="33"/>
      <c r="I38" s="33"/>
      <c r="J38" s="33"/>
      <c r="K38" s="28"/>
      <c r="N38" s="28"/>
    </row>
    <row r="39" spans="1:14" x14ac:dyDescent="0.25">
      <c r="A39" s="1" t="s">
        <v>27</v>
      </c>
      <c r="B39" s="31">
        <f>SUM(B32:B38)</f>
        <v>0.24999999999999997</v>
      </c>
      <c r="C39" s="31">
        <f>SUM(C32:C38)</f>
        <v>0.25</v>
      </c>
      <c r="D39" s="31">
        <f>SUM(D32:D38)</f>
        <v>0.25</v>
      </c>
      <c r="E39" s="31">
        <f>SUM(E32:E38)</f>
        <v>0.25</v>
      </c>
      <c r="F39" s="34"/>
      <c r="G39" s="33"/>
      <c r="H39" s="33"/>
      <c r="I39" s="33"/>
      <c r="J39" s="33"/>
      <c r="K39" s="34"/>
    </row>
  </sheetData>
  <mergeCells count="38">
    <mergeCell ref="A2:A4"/>
    <mergeCell ref="B2:N4"/>
    <mergeCell ref="O2:P4"/>
    <mergeCell ref="B5:N5"/>
    <mergeCell ref="A6:A21"/>
    <mergeCell ref="B6:L6"/>
    <mergeCell ref="N6:P6"/>
    <mergeCell ref="B11:B21"/>
    <mergeCell ref="C11:F11"/>
    <mergeCell ref="G11:J11"/>
    <mergeCell ref="B9:B10"/>
    <mergeCell ref="C9:F9"/>
    <mergeCell ref="G9:J9"/>
    <mergeCell ref="C10:F10"/>
    <mergeCell ref="G10:J10"/>
    <mergeCell ref="C15:F15"/>
    <mergeCell ref="R6:T6"/>
    <mergeCell ref="C7:F7"/>
    <mergeCell ref="G7:J7"/>
    <mergeCell ref="C8:F8"/>
    <mergeCell ref="G8:J8"/>
    <mergeCell ref="G15:J15"/>
    <mergeCell ref="C16:F16"/>
    <mergeCell ref="G16:J16"/>
    <mergeCell ref="C12:F12"/>
    <mergeCell ref="G12:J12"/>
    <mergeCell ref="C13:F13"/>
    <mergeCell ref="G13:J13"/>
    <mergeCell ref="C14:F14"/>
    <mergeCell ref="G14:J14"/>
    <mergeCell ref="C26:L26"/>
    <mergeCell ref="C27:L27"/>
    <mergeCell ref="A29:B29"/>
    <mergeCell ref="C17:F17"/>
    <mergeCell ref="C18:F18"/>
    <mergeCell ref="C20:F20"/>
    <mergeCell ref="C21:F21"/>
    <mergeCell ref="C25:P25"/>
  </mergeCells>
  <pageMargins left="0.7" right="0.7" top="0.75" bottom="0.75" header="0.3" footer="0.3"/>
  <pageSetup paperSize="9" scale="7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9"/>
  <sheetViews>
    <sheetView zoomScale="90" zoomScaleNormal="90" workbookViewId="0">
      <selection activeCell="C14" sqref="C14:F14"/>
    </sheetView>
  </sheetViews>
  <sheetFormatPr defaultRowHeight="15" x14ac:dyDescent="0.25"/>
  <cols>
    <col min="1" max="1" width="19.42578125" style="1" customWidth="1"/>
    <col min="2" max="4" width="9.140625" style="1"/>
    <col min="5" max="5" width="9.42578125" style="1" customWidth="1"/>
    <col min="6" max="6" width="9.140625" style="1"/>
    <col min="7" max="9" width="9.140625" style="1" hidden="1" customWidth="1"/>
    <col min="10" max="10" width="39.5703125" style="1" hidden="1" customWidth="1"/>
    <col min="11" max="12" width="9.140625" style="1" customWidth="1"/>
    <col min="13" max="13" width="3.140625" style="1" customWidth="1"/>
    <col min="14" max="15" width="9.140625" style="1" customWidth="1"/>
    <col min="16" max="16" width="10.5703125" style="1" customWidth="1"/>
    <col min="17" max="17" width="9.140625" style="1" customWidth="1"/>
    <col min="18" max="16384" width="9.140625" style="1"/>
  </cols>
  <sheetData>
    <row r="1" spans="1:21" ht="15.75" thickBot="1" x14ac:dyDescent="0.3"/>
    <row r="2" spans="1:21" ht="15" customHeight="1" x14ac:dyDescent="0.25">
      <c r="A2" s="77"/>
      <c r="B2" s="78" t="s">
        <v>48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80"/>
      <c r="O2" s="87" t="s">
        <v>69</v>
      </c>
      <c r="P2" s="88"/>
    </row>
    <row r="3" spans="1:21" ht="15" customHeight="1" x14ac:dyDescent="0.25">
      <c r="A3" s="77"/>
      <c r="B3" s="81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3"/>
      <c r="O3" s="89"/>
      <c r="P3" s="90"/>
    </row>
    <row r="4" spans="1:21" ht="15.75" customHeight="1" thickBot="1" x14ac:dyDescent="0.3">
      <c r="A4" s="77"/>
      <c r="B4" s="84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6"/>
      <c r="O4" s="91"/>
      <c r="P4" s="92"/>
    </row>
    <row r="5" spans="1:21" ht="21.75" thickBot="1" x14ac:dyDescent="0.3"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21" ht="15.75" thickBot="1" x14ac:dyDescent="0.3">
      <c r="A6" s="93"/>
      <c r="B6" s="94" t="s">
        <v>39</v>
      </c>
      <c r="C6" s="95"/>
      <c r="D6" s="95"/>
      <c r="E6" s="95"/>
      <c r="F6" s="95"/>
      <c r="G6" s="95"/>
      <c r="H6" s="95"/>
      <c r="I6" s="95"/>
      <c r="J6" s="95"/>
      <c r="K6" s="95"/>
      <c r="L6" s="96"/>
      <c r="N6" s="68" t="s">
        <v>40</v>
      </c>
      <c r="O6" s="69"/>
      <c r="P6" s="70"/>
      <c r="R6" s="68" t="s">
        <v>0</v>
      </c>
      <c r="S6" s="69"/>
      <c r="T6" s="70"/>
    </row>
    <row r="7" spans="1:21" x14ac:dyDescent="0.25">
      <c r="A7" s="93"/>
      <c r="B7" s="2" t="s">
        <v>1</v>
      </c>
      <c r="C7" s="71" t="s">
        <v>2</v>
      </c>
      <c r="D7" s="72"/>
      <c r="E7" s="72"/>
      <c r="F7" s="73"/>
      <c r="G7" s="71" t="s">
        <v>3</v>
      </c>
      <c r="H7" s="72"/>
      <c r="I7" s="72"/>
      <c r="J7" s="73"/>
      <c r="K7" s="2" t="s">
        <v>4</v>
      </c>
      <c r="L7" s="3" t="s">
        <v>5</v>
      </c>
      <c r="N7" s="4" t="s">
        <v>6</v>
      </c>
      <c r="O7" s="4" t="s">
        <v>7</v>
      </c>
      <c r="P7" s="4" t="s">
        <v>8</v>
      </c>
      <c r="R7" s="4" t="s">
        <v>9</v>
      </c>
      <c r="S7" s="4" t="s">
        <v>10</v>
      </c>
      <c r="T7" s="4" t="s">
        <v>11</v>
      </c>
    </row>
    <row r="8" spans="1:21" x14ac:dyDescent="0.25">
      <c r="A8" s="93"/>
      <c r="B8" s="5"/>
      <c r="C8" s="74"/>
      <c r="D8" s="75"/>
      <c r="E8" s="75"/>
      <c r="F8" s="76"/>
      <c r="G8" s="74"/>
      <c r="H8" s="75"/>
      <c r="I8" s="75"/>
      <c r="J8" s="76"/>
      <c r="K8" s="5" t="s">
        <v>12</v>
      </c>
      <c r="L8" s="6"/>
      <c r="N8" s="5" t="s">
        <v>12</v>
      </c>
      <c r="O8" s="5" t="s">
        <v>12</v>
      </c>
      <c r="P8" s="5" t="s">
        <v>12</v>
      </c>
      <c r="R8" s="5" t="s">
        <v>13</v>
      </c>
      <c r="S8" s="5" t="s">
        <v>14</v>
      </c>
      <c r="T8" s="5" t="s">
        <v>15</v>
      </c>
    </row>
    <row r="9" spans="1:21" x14ac:dyDescent="0.25">
      <c r="A9" s="93"/>
      <c r="B9" s="97" t="s">
        <v>16</v>
      </c>
      <c r="C9" s="56" t="s">
        <v>17</v>
      </c>
      <c r="D9" s="57"/>
      <c r="E9" s="57"/>
      <c r="F9" s="57"/>
      <c r="G9" s="64"/>
      <c r="H9" s="64"/>
      <c r="I9" s="64"/>
      <c r="J9" s="64"/>
      <c r="K9" s="7">
        <v>0.23300000000000001</v>
      </c>
      <c r="L9" s="8"/>
      <c r="N9" s="9">
        <f>K9/2</f>
        <v>0.11650000000000001</v>
      </c>
      <c r="O9" s="9"/>
      <c r="P9" s="9"/>
      <c r="R9" s="10"/>
      <c r="S9" s="11"/>
      <c r="T9" s="11">
        <f>K9*S9</f>
        <v>0</v>
      </c>
      <c r="U9" s="12">
        <f>R9*S9</f>
        <v>0</v>
      </c>
    </row>
    <row r="10" spans="1:21" x14ac:dyDescent="0.25">
      <c r="A10" s="93"/>
      <c r="B10" s="99"/>
      <c r="C10" s="63" t="s">
        <v>18</v>
      </c>
      <c r="D10" s="63"/>
      <c r="E10" s="63"/>
      <c r="F10" s="63"/>
      <c r="G10" s="63"/>
      <c r="H10" s="63"/>
      <c r="I10" s="63"/>
      <c r="J10" s="63"/>
      <c r="K10" s="13">
        <v>0.11</v>
      </c>
      <c r="L10" s="14"/>
      <c r="N10" s="9">
        <f t="shared" ref="N10:N21" si="0">K10/2</f>
        <v>5.5E-2</v>
      </c>
      <c r="O10" s="13"/>
      <c r="P10" s="13"/>
      <c r="R10" s="15"/>
      <c r="S10" s="16"/>
      <c r="T10" s="11">
        <f t="shared" ref="T10:T16" si="1">K10*S10</f>
        <v>0</v>
      </c>
      <c r="U10" s="12">
        <f>R10*S10</f>
        <v>0</v>
      </c>
    </row>
    <row r="11" spans="1:21" ht="14.25" customHeight="1" x14ac:dyDescent="0.25">
      <c r="A11" s="93"/>
      <c r="B11" s="97" t="s">
        <v>19</v>
      </c>
      <c r="C11" s="64" t="s">
        <v>31</v>
      </c>
      <c r="D11" s="64"/>
      <c r="E11" s="64"/>
      <c r="F11" s="64"/>
      <c r="G11" s="100"/>
      <c r="H11" s="63"/>
      <c r="I11" s="63"/>
      <c r="J11" s="63"/>
      <c r="K11" s="7">
        <v>0.06</v>
      </c>
      <c r="L11" s="14"/>
      <c r="N11" s="9">
        <f t="shared" si="0"/>
        <v>0.03</v>
      </c>
      <c r="O11" s="13"/>
      <c r="P11" s="13"/>
      <c r="R11" s="15"/>
      <c r="S11" s="16"/>
      <c r="T11" s="11">
        <f t="shared" si="1"/>
        <v>0</v>
      </c>
      <c r="U11" s="12">
        <f t="shared" ref="U11:U16" si="2">R11*S11</f>
        <v>0</v>
      </c>
    </row>
    <row r="12" spans="1:21" x14ac:dyDescent="0.25">
      <c r="A12" s="93"/>
      <c r="B12" s="98"/>
      <c r="C12" s="64" t="s">
        <v>50</v>
      </c>
      <c r="D12" s="64"/>
      <c r="E12" s="64"/>
      <c r="F12" s="64"/>
      <c r="G12" s="63"/>
      <c r="H12" s="63"/>
      <c r="I12" s="63"/>
      <c r="J12" s="63"/>
      <c r="K12" s="7">
        <v>7.0000000000000007E-2</v>
      </c>
      <c r="L12" s="14"/>
      <c r="N12" s="9">
        <f t="shared" si="0"/>
        <v>3.5000000000000003E-2</v>
      </c>
      <c r="O12" s="13"/>
      <c r="P12" s="13"/>
      <c r="R12" s="15"/>
      <c r="S12" s="16"/>
      <c r="T12" s="11">
        <f t="shared" si="1"/>
        <v>0</v>
      </c>
      <c r="U12" s="12">
        <f t="shared" si="2"/>
        <v>0</v>
      </c>
    </row>
    <row r="13" spans="1:21" x14ac:dyDescent="0.25">
      <c r="A13" s="93"/>
      <c r="B13" s="98"/>
      <c r="C13" s="63" t="s">
        <v>20</v>
      </c>
      <c r="D13" s="63"/>
      <c r="E13" s="63"/>
      <c r="F13" s="63"/>
      <c r="G13" s="63"/>
      <c r="H13" s="63"/>
      <c r="I13" s="63"/>
      <c r="J13" s="63"/>
      <c r="K13" s="7">
        <v>0.05</v>
      </c>
      <c r="L13" s="14"/>
      <c r="N13" s="9">
        <f>K13/2</f>
        <v>2.5000000000000001E-2</v>
      </c>
      <c r="O13" s="13"/>
      <c r="P13" s="13"/>
      <c r="R13" s="15"/>
      <c r="S13" s="16"/>
      <c r="T13" s="11">
        <f t="shared" si="1"/>
        <v>0</v>
      </c>
      <c r="U13" s="12">
        <f>R13*S13</f>
        <v>0</v>
      </c>
    </row>
    <row r="14" spans="1:21" x14ac:dyDescent="0.25">
      <c r="A14" s="93"/>
      <c r="B14" s="98"/>
      <c r="C14" s="65" t="s">
        <v>51</v>
      </c>
      <c r="D14" s="66"/>
      <c r="E14" s="66"/>
      <c r="F14" s="67"/>
      <c r="G14" s="63"/>
      <c r="H14" s="63"/>
      <c r="I14" s="63"/>
      <c r="J14" s="63"/>
      <c r="K14" s="7">
        <v>0.04</v>
      </c>
      <c r="L14" s="14"/>
      <c r="N14" s="9">
        <f t="shared" si="0"/>
        <v>0.02</v>
      </c>
      <c r="O14" s="13"/>
      <c r="P14" s="13"/>
      <c r="R14" s="15"/>
      <c r="S14" s="16"/>
      <c r="T14" s="11">
        <f t="shared" si="1"/>
        <v>0</v>
      </c>
      <c r="U14" s="12">
        <f t="shared" si="2"/>
        <v>0</v>
      </c>
    </row>
    <row r="15" spans="1:21" x14ac:dyDescent="0.25">
      <c r="A15" s="93"/>
      <c r="B15" s="98"/>
      <c r="C15" s="60" t="s">
        <v>52</v>
      </c>
      <c r="D15" s="61"/>
      <c r="E15" s="61"/>
      <c r="F15" s="62"/>
      <c r="G15" s="63"/>
      <c r="H15" s="63"/>
      <c r="I15" s="63"/>
      <c r="J15" s="63"/>
      <c r="K15" s="13">
        <v>0.04</v>
      </c>
      <c r="L15" s="14"/>
      <c r="N15" s="9">
        <f t="shared" si="0"/>
        <v>0.02</v>
      </c>
      <c r="O15" s="13"/>
      <c r="P15" s="13"/>
      <c r="R15" s="15"/>
      <c r="S15" s="16"/>
      <c r="T15" s="11">
        <f t="shared" si="1"/>
        <v>0</v>
      </c>
      <c r="U15" s="12">
        <f t="shared" si="2"/>
        <v>0</v>
      </c>
    </row>
    <row r="16" spans="1:21" x14ac:dyDescent="0.25">
      <c r="A16" s="93"/>
      <c r="B16" s="98"/>
      <c r="C16" s="60" t="s">
        <v>53</v>
      </c>
      <c r="D16" s="61"/>
      <c r="E16" s="61"/>
      <c r="F16" s="62"/>
      <c r="G16" s="63"/>
      <c r="H16" s="63"/>
      <c r="I16" s="63"/>
      <c r="J16" s="63"/>
      <c r="K16" s="13">
        <v>0.04</v>
      </c>
      <c r="L16" s="14"/>
      <c r="N16" s="9">
        <f t="shared" si="0"/>
        <v>0.02</v>
      </c>
      <c r="O16" s="13"/>
      <c r="P16" s="13"/>
      <c r="R16" s="15"/>
      <c r="S16" s="16"/>
      <c r="T16" s="11">
        <f t="shared" si="1"/>
        <v>0</v>
      </c>
      <c r="U16" s="12">
        <f t="shared" si="2"/>
        <v>0</v>
      </c>
    </row>
    <row r="17" spans="1:21" x14ac:dyDescent="0.25">
      <c r="A17" s="93"/>
      <c r="B17" s="98"/>
      <c r="C17" s="56" t="s">
        <v>54</v>
      </c>
      <c r="D17" s="57"/>
      <c r="E17" s="57"/>
      <c r="F17" s="57"/>
      <c r="G17" s="30"/>
      <c r="H17" s="30"/>
      <c r="I17" s="30"/>
      <c r="J17" s="30"/>
      <c r="K17" s="7">
        <v>0.05</v>
      </c>
      <c r="L17" s="14"/>
      <c r="N17" s="9">
        <f t="shared" si="0"/>
        <v>2.5000000000000001E-2</v>
      </c>
      <c r="O17" s="13"/>
      <c r="P17" s="13"/>
      <c r="R17" s="10"/>
      <c r="S17" s="11"/>
      <c r="T17" s="11"/>
      <c r="U17" s="12"/>
    </row>
    <row r="18" spans="1:21" x14ac:dyDescent="0.25">
      <c r="A18" s="93"/>
      <c r="B18" s="98"/>
      <c r="C18" s="58" t="s">
        <v>55</v>
      </c>
      <c r="D18" s="59"/>
      <c r="E18" s="59"/>
      <c r="F18" s="56"/>
      <c r="G18" s="30"/>
      <c r="H18" s="30"/>
      <c r="I18" s="30"/>
      <c r="J18" s="30"/>
      <c r="K18" s="7">
        <v>0.23</v>
      </c>
      <c r="L18" s="14"/>
      <c r="N18" s="9">
        <f t="shared" si="0"/>
        <v>0.115</v>
      </c>
      <c r="O18" s="13"/>
      <c r="P18" s="13"/>
      <c r="R18" s="10"/>
      <c r="S18" s="11"/>
      <c r="T18" s="11"/>
      <c r="U18" s="12"/>
    </row>
    <row r="19" spans="1:21" x14ac:dyDescent="0.25">
      <c r="A19" s="93"/>
      <c r="B19" s="98"/>
      <c r="C19" s="17" t="s">
        <v>56</v>
      </c>
      <c r="D19" s="18"/>
      <c r="E19" s="18"/>
      <c r="F19" s="19"/>
      <c r="G19" s="30"/>
      <c r="H19" s="30"/>
      <c r="I19" s="30"/>
      <c r="J19" s="30"/>
      <c r="K19" s="13">
        <v>7.0000000000000001E-3</v>
      </c>
      <c r="L19" s="14"/>
      <c r="N19" s="9">
        <f t="shared" si="0"/>
        <v>3.5000000000000001E-3</v>
      </c>
      <c r="O19" s="13"/>
      <c r="P19" s="13"/>
      <c r="R19" s="10"/>
      <c r="S19" s="11"/>
      <c r="T19" s="11"/>
      <c r="U19" s="12"/>
    </row>
    <row r="20" spans="1:21" x14ac:dyDescent="0.25">
      <c r="A20" s="93"/>
      <c r="B20" s="98"/>
      <c r="C20" s="60" t="s">
        <v>35</v>
      </c>
      <c r="D20" s="61"/>
      <c r="E20" s="61"/>
      <c r="F20" s="62"/>
      <c r="G20" s="30"/>
      <c r="H20" s="30"/>
      <c r="I20" s="30"/>
      <c r="J20" s="30"/>
      <c r="K20" s="13">
        <v>0.05</v>
      </c>
      <c r="L20" s="14"/>
      <c r="N20" s="9">
        <f t="shared" si="0"/>
        <v>2.5000000000000001E-2</v>
      </c>
      <c r="O20" s="13"/>
      <c r="P20" s="13"/>
      <c r="R20" s="10"/>
      <c r="S20" s="11"/>
      <c r="T20" s="11"/>
      <c r="U20" s="12"/>
    </row>
    <row r="21" spans="1:21" x14ac:dyDescent="0.25">
      <c r="A21" s="93"/>
      <c r="B21" s="99"/>
      <c r="C21" s="63" t="s">
        <v>36</v>
      </c>
      <c r="D21" s="63"/>
      <c r="E21" s="63"/>
      <c r="F21" s="63"/>
      <c r="G21" s="30"/>
      <c r="H21" s="30"/>
      <c r="I21" s="30"/>
      <c r="J21" s="30"/>
      <c r="K21" s="13">
        <v>0.02</v>
      </c>
      <c r="L21" s="14"/>
      <c r="N21" s="9">
        <f t="shared" si="0"/>
        <v>0.01</v>
      </c>
      <c r="O21" s="13"/>
      <c r="P21" s="13"/>
      <c r="R21" s="10"/>
      <c r="S21" s="11"/>
      <c r="T21" s="11"/>
      <c r="U21" s="12"/>
    </row>
    <row r="22" spans="1:21" x14ac:dyDescent="0.25">
      <c r="K22" s="31">
        <f>SUM(K9:K21)</f>
        <v>1.0000000000000002</v>
      </c>
      <c r="N22" s="20">
        <f>SUM(N9:N21)</f>
        <v>0.50000000000000011</v>
      </c>
      <c r="O22" s="20">
        <f>SUM(O16:O21)</f>
        <v>0</v>
      </c>
      <c r="P22" s="21">
        <f>SUM(P16:P21)</f>
        <v>0</v>
      </c>
      <c r="T22" s="12">
        <f>SUM(T9:T21)</f>
        <v>0</v>
      </c>
      <c r="U22" s="12">
        <f>SUM(U16:U21)</f>
        <v>0</v>
      </c>
    </row>
    <row r="23" spans="1:21" x14ac:dyDescent="0.25">
      <c r="L23" s="22"/>
      <c r="N23" s="23"/>
      <c r="O23" s="23"/>
      <c r="P23" s="23"/>
    </row>
    <row r="24" spans="1:21" x14ac:dyDescent="0.25">
      <c r="B24" s="24" t="s">
        <v>38</v>
      </c>
    </row>
    <row r="25" spans="1:21" ht="15.75" customHeight="1" x14ac:dyDescent="0.25">
      <c r="B25" s="25">
        <v>1</v>
      </c>
      <c r="C25" s="53" t="s">
        <v>71</v>
      </c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T25" s="20"/>
    </row>
    <row r="26" spans="1:21" ht="15.75" customHeight="1" x14ac:dyDescent="0.25">
      <c r="B26" s="25">
        <v>2</v>
      </c>
      <c r="C26" s="53" t="s">
        <v>72</v>
      </c>
      <c r="D26" s="53"/>
      <c r="E26" s="53"/>
      <c r="F26" s="53"/>
      <c r="G26" s="53"/>
      <c r="H26" s="53"/>
      <c r="I26" s="53"/>
      <c r="J26" s="53"/>
      <c r="K26" s="53"/>
      <c r="L26" s="53"/>
      <c r="M26" s="26"/>
      <c r="N26" s="26"/>
      <c r="O26" s="26"/>
      <c r="P26" s="26"/>
      <c r="T26" s="20"/>
    </row>
    <row r="27" spans="1:21" ht="16.5" customHeight="1" x14ac:dyDescent="0.25">
      <c r="B27" s="25">
        <v>3</v>
      </c>
      <c r="C27" s="54" t="s">
        <v>73</v>
      </c>
      <c r="D27" s="54"/>
      <c r="E27" s="54"/>
      <c r="F27" s="54"/>
      <c r="G27" s="54"/>
      <c r="H27" s="54"/>
      <c r="I27" s="54"/>
      <c r="J27" s="54"/>
      <c r="K27" s="54"/>
      <c r="L27" s="54"/>
    </row>
    <row r="28" spans="1:21" ht="16.5" customHeight="1" x14ac:dyDescent="0.25">
      <c r="B28" s="25">
        <v>4</v>
      </c>
      <c r="C28" s="54" t="s">
        <v>57</v>
      </c>
      <c r="D28" s="54"/>
      <c r="E28" s="54"/>
      <c r="F28" s="54"/>
      <c r="G28" s="54"/>
      <c r="H28" s="54"/>
      <c r="I28" s="54"/>
      <c r="J28" s="54"/>
      <c r="K28" s="54"/>
      <c r="L28" s="54"/>
    </row>
    <row r="29" spans="1:21" ht="16.5" customHeight="1" x14ac:dyDescent="0.25">
      <c r="B29" s="25"/>
      <c r="C29" s="27"/>
      <c r="D29" s="27"/>
      <c r="E29" s="27"/>
      <c r="F29" s="27"/>
      <c r="G29" s="27"/>
      <c r="H29" s="27"/>
      <c r="I29" s="27"/>
      <c r="J29" s="27"/>
      <c r="K29" s="27"/>
      <c r="L29" s="27"/>
    </row>
    <row r="31" spans="1:21" x14ac:dyDescent="0.25">
      <c r="A31" s="55" t="s">
        <v>22</v>
      </c>
      <c r="B31" s="55"/>
    </row>
    <row r="32" spans="1:21" x14ac:dyDescent="0.25">
      <c r="A32" s="46"/>
      <c r="B32" s="46"/>
    </row>
    <row r="33" spans="1:14" x14ac:dyDescent="0.25">
      <c r="A33" s="45" t="s">
        <v>49</v>
      </c>
      <c r="B33" s="50"/>
      <c r="C33" s="48"/>
      <c r="D33" s="32"/>
      <c r="E33" s="32"/>
      <c r="F33" s="32"/>
      <c r="G33" s="32"/>
      <c r="H33" s="32"/>
      <c r="I33" s="32"/>
      <c r="J33" s="32"/>
      <c r="K33" s="32"/>
    </row>
    <row r="34" spans="1:14" x14ac:dyDescent="0.25">
      <c r="A34" s="47" t="s">
        <v>23</v>
      </c>
      <c r="B34" s="7">
        <v>0.16</v>
      </c>
      <c r="C34" s="28"/>
      <c r="D34" s="28"/>
      <c r="E34" s="28"/>
      <c r="F34" s="28"/>
      <c r="G34" s="33"/>
      <c r="H34" s="33"/>
      <c r="I34" s="33"/>
      <c r="J34" s="33"/>
      <c r="K34" s="28"/>
      <c r="N34" s="28"/>
    </row>
    <row r="35" spans="1:14" x14ac:dyDescent="0.25">
      <c r="A35" s="47" t="s">
        <v>43</v>
      </c>
      <c r="B35" s="7">
        <v>4.9000000000000002E-2</v>
      </c>
      <c r="C35" s="28"/>
      <c r="D35" s="28"/>
      <c r="E35" s="28"/>
      <c r="F35" s="28"/>
      <c r="G35" s="33"/>
      <c r="H35" s="33"/>
      <c r="I35" s="33"/>
      <c r="J35" s="33"/>
      <c r="K35" s="28"/>
      <c r="N35" s="28"/>
    </row>
    <row r="36" spans="1:14" x14ac:dyDescent="0.25">
      <c r="A36" s="47" t="s">
        <v>24</v>
      </c>
      <c r="B36" s="7">
        <v>1.4E-2</v>
      </c>
      <c r="C36" s="28"/>
      <c r="D36" s="28"/>
      <c r="E36" s="28"/>
      <c r="F36" s="28"/>
      <c r="G36" s="33"/>
      <c r="H36" s="33"/>
      <c r="I36" s="33"/>
      <c r="J36" s="33"/>
      <c r="K36" s="28"/>
      <c r="L36" s="29"/>
      <c r="N36" s="28"/>
    </row>
    <row r="37" spans="1:14" x14ac:dyDescent="0.25">
      <c r="A37" s="47" t="s">
        <v>26</v>
      </c>
      <c r="B37" s="7">
        <v>6.0000000000000001E-3</v>
      </c>
      <c r="C37" s="28"/>
      <c r="D37" s="28"/>
      <c r="E37" s="28"/>
      <c r="F37" s="28"/>
      <c r="G37" s="33"/>
      <c r="H37" s="33"/>
      <c r="I37" s="33"/>
      <c r="J37" s="33"/>
      <c r="K37" s="28"/>
      <c r="N37" s="28"/>
    </row>
    <row r="38" spans="1:14" x14ac:dyDescent="0.25">
      <c r="A38" s="47" t="s">
        <v>44</v>
      </c>
      <c r="B38" s="7">
        <v>4.0000000000000001E-3</v>
      </c>
      <c r="C38" s="28"/>
      <c r="D38" s="28"/>
      <c r="E38" s="28"/>
      <c r="F38" s="28"/>
      <c r="G38" s="33"/>
      <c r="H38" s="33"/>
      <c r="I38" s="33"/>
      <c r="J38" s="33"/>
      <c r="K38" s="28"/>
      <c r="N38" s="28"/>
    </row>
    <row r="39" spans="1:14" x14ac:dyDescent="0.25">
      <c r="A39" s="1" t="s">
        <v>27</v>
      </c>
      <c r="B39" s="31">
        <f>SUM(B34:B38)</f>
        <v>0.23300000000000004</v>
      </c>
      <c r="C39" s="49"/>
      <c r="D39" s="49"/>
      <c r="E39" s="49"/>
      <c r="F39" s="34"/>
      <c r="G39" s="33"/>
      <c r="H39" s="33"/>
      <c r="I39" s="33"/>
      <c r="J39" s="33"/>
      <c r="K39" s="34"/>
    </row>
  </sheetData>
  <mergeCells count="39">
    <mergeCell ref="A31:B31"/>
    <mergeCell ref="C28:L28"/>
    <mergeCell ref="C15:F15"/>
    <mergeCell ref="G15:J15"/>
    <mergeCell ref="C16:F16"/>
    <mergeCell ref="G16:J16"/>
    <mergeCell ref="C17:F17"/>
    <mergeCell ref="C18:F18"/>
    <mergeCell ref="C20:F20"/>
    <mergeCell ref="C21:F21"/>
    <mergeCell ref="C25:P25"/>
    <mergeCell ref="C26:L26"/>
    <mergeCell ref="C27:L27"/>
    <mergeCell ref="G12:J12"/>
    <mergeCell ref="C13:F13"/>
    <mergeCell ref="G13:J13"/>
    <mergeCell ref="C14:F14"/>
    <mergeCell ref="G14:J14"/>
    <mergeCell ref="R6:T6"/>
    <mergeCell ref="C7:F7"/>
    <mergeCell ref="G7:J7"/>
    <mergeCell ref="C8:F8"/>
    <mergeCell ref="G8:J8"/>
    <mergeCell ref="A2:A4"/>
    <mergeCell ref="B2:N4"/>
    <mergeCell ref="O2:P4"/>
    <mergeCell ref="B5:N5"/>
    <mergeCell ref="A6:A21"/>
    <mergeCell ref="B6:L6"/>
    <mergeCell ref="N6:P6"/>
    <mergeCell ref="B11:B21"/>
    <mergeCell ref="C11:F11"/>
    <mergeCell ref="G11:J11"/>
    <mergeCell ref="B9:B10"/>
    <mergeCell ref="C9:F9"/>
    <mergeCell ref="G9:J9"/>
    <mergeCell ref="C10:F10"/>
    <mergeCell ref="G10:J10"/>
    <mergeCell ref="C12:F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7"/>
  <sheetViews>
    <sheetView zoomScale="90" zoomScaleNormal="90" workbookViewId="0">
      <selection activeCell="C24" sqref="C24:P24"/>
    </sheetView>
  </sheetViews>
  <sheetFormatPr defaultRowHeight="15" x14ac:dyDescent="0.25"/>
  <cols>
    <col min="1" max="1" width="19.42578125" style="1" customWidth="1"/>
    <col min="2" max="4" width="9.140625" style="1"/>
    <col min="5" max="5" width="9.42578125" style="1" customWidth="1"/>
    <col min="6" max="6" width="9.140625" style="1"/>
    <col min="7" max="9" width="9.140625" style="1" hidden="1" customWidth="1"/>
    <col min="10" max="10" width="39.5703125" style="1" hidden="1" customWidth="1"/>
    <col min="11" max="12" width="9.140625" style="1" customWidth="1"/>
    <col min="13" max="13" width="3.140625" style="1" customWidth="1"/>
    <col min="14" max="15" width="9.140625" style="1" customWidth="1"/>
    <col min="16" max="16" width="10.5703125" style="1" customWidth="1"/>
    <col min="17" max="17" width="9.140625" style="1" customWidth="1"/>
    <col min="18" max="16384" width="9.140625" style="1"/>
  </cols>
  <sheetData>
    <row r="1" spans="1:21" ht="15.75" thickBot="1" x14ac:dyDescent="0.3"/>
    <row r="2" spans="1:21" ht="15" customHeight="1" x14ac:dyDescent="0.25">
      <c r="A2" s="77"/>
      <c r="B2" s="78" t="s">
        <v>68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80"/>
      <c r="O2" s="87" t="s">
        <v>69</v>
      </c>
      <c r="P2" s="88"/>
    </row>
    <row r="3" spans="1:21" ht="15" customHeight="1" x14ac:dyDescent="0.25">
      <c r="A3" s="77"/>
      <c r="B3" s="81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3"/>
      <c r="O3" s="89"/>
      <c r="P3" s="90"/>
    </row>
    <row r="4" spans="1:21" ht="15.75" customHeight="1" thickBot="1" x14ac:dyDescent="0.3">
      <c r="A4" s="77"/>
      <c r="B4" s="84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6"/>
      <c r="O4" s="91"/>
      <c r="P4" s="92"/>
    </row>
    <row r="5" spans="1:21" ht="21.75" thickBot="1" x14ac:dyDescent="0.3"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21" ht="15.75" thickBot="1" x14ac:dyDescent="0.3">
      <c r="A6" s="93"/>
      <c r="B6" s="94" t="s">
        <v>39</v>
      </c>
      <c r="C6" s="95"/>
      <c r="D6" s="95"/>
      <c r="E6" s="95"/>
      <c r="F6" s="95"/>
      <c r="G6" s="95"/>
      <c r="H6" s="95"/>
      <c r="I6" s="95"/>
      <c r="J6" s="95"/>
      <c r="K6" s="95"/>
      <c r="L6" s="96"/>
      <c r="N6" s="68" t="s">
        <v>40</v>
      </c>
      <c r="O6" s="69"/>
      <c r="P6" s="70"/>
      <c r="R6" s="68" t="s">
        <v>0</v>
      </c>
      <c r="S6" s="69"/>
      <c r="T6" s="70"/>
    </row>
    <row r="7" spans="1:21" x14ac:dyDescent="0.25">
      <c r="A7" s="93"/>
      <c r="B7" s="2" t="s">
        <v>1</v>
      </c>
      <c r="C7" s="71" t="s">
        <v>2</v>
      </c>
      <c r="D7" s="72"/>
      <c r="E7" s="72"/>
      <c r="F7" s="73"/>
      <c r="G7" s="71" t="s">
        <v>3</v>
      </c>
      <c r="H7" s="72"/>
      <c r="I7" s="72"/>
      <c r="J7" s="73"/>
      <c r="K7" s="2" t="s">
        <v>4</v>
      </c>
      <c r="L7" s="3" t="s">
        <v>5</v>
      </c>
      <c r="N7" s="4" t="s">
        <v>6</v>
      </c>
      <c r="O7" s="4" t="s">
        <v>7</v>
      </c>
      <c r="P7" s="4" t="s">
        <v>8</v>
      </c>
      <c r="R7" s="4" t="s">
        <v>9</v>
      </c>
      <c r="S7" s="4" t="s">
        <v>10</v>
      </c>
      <c r="T7" s="4" t="s">
        <v>11</v>
      </c>
    </row>
    <row r="8" spans="1:21" x14ac:dyDescent="0.25">
      <c r="A8" s="93"/>
      <c r="B8" s="5"/>
      <c r="C8" s="74"/>
      <c r="D8" s="75"/>
      <c r="E8" s="75"/>
      <c r="F8" s="76"/>
      <c r="G8" s="74"/>
      <c r="H8" s="75"/>
      <c r="I8" s="75"/>
      <c r="J8" s="76"/>
      <c r="K8" s="5" t="s">
        <v>12</v>
      </c>
      <c r="L8" s="6"/>
      <c r="N8" s="5" t="s">
        <v>12</v>
      </c>
      <c r="O8" s="5" t="s">
        <v>12</v>
      </c>
      <c r="P8" s="5" t="s">
        <v>12</v>
      </c>
      <c r="R8" s="5" t="s">
        <v>13</v>
      </c>
      <c r="S8" s="5" t="s">
        <v>14</v>
      </c>
      <c r="T8" s="5" t="s">
        <v>15</v>
      </c>
    </row>
    <row r="9" spans="1:21" x14ac:dyDescent="0.25">
      <c r="A9" s="93"/>
      <c r="B9" s="97" t="s">
        <v>16</v>
      </c>
      <c r="C9" s="58" t="s">
        <v>58</v>
      </c>
      <c r="D9" s="59"/>
      <c r="E9" s="59"/>
      <c r="F9" s="56"/>
      <c r="G9" s="60"/>
      <c r="H9" s="61"/>
      <c r="I9" s="61"/>
      <c r="J9" s="62"/>
      <c r="K9" s="51">
        <v>0.27700000000000002</v>
      </c>
      <c r="L9" s="8"/>
      <c r="N9" s="9">
        <f>K9/2</f>
        <v>0.13850000000000001</v>
      </c>
      <c r="O9" s="9"/>
      <c r="P9" s="9"/>
      <c r="R9" s="10"/>
      <c r="S9" s="11"/>
      <c r="T9" s="11">
        <f>K9*S9</f>
        <v>0</v>
      </c>
      <c r="U9" s="12">
        <f>R9*S9</f>
        <v>0</v>
      </c>
    </row>
    <row r="10" spans="1:21" x14ac:dyDescent="0.25">
      <c r="A10" s="93"/>
      <c r="B10" s="98"/>
      <c r="C10" s="60" t="s">
        <v>59</v>
      </c>
      <c r="D10" s="61"/>
      <c r="E10" s="61"/>
      <c r="F10" s="62"/>
      <c r="G10" s="60"/>
      <c r="H10" s="61"/>
      <c r="I10" s="61"/>
      <c r="J10" s="62"/>
      <c r="K10" s="52">
        <v>0.15</v>
      </c>
      <c r="L10" s="14"/>
      <c r="N10" s="9">
        <f t="shared" ref="N10:N20" si="0">K10/2</f>
        <v>7.4999999999999997E-2</v>
      </c>
      <c r="O10" s="13"/>
      <c r="P10" s="13"/>
      <c r="R10" s="15"/>
      <c r="S10" s="16"/>
      <c r="T10" s="11">
        <f t="shared" ref="T10:T15" si="1">K10*S10</f>
        <v>0</v>
      </c>
      <c r="U10" s="12">
        <f>R10*S10</f>
        <v>0</v>
      </c>
    </row>
    <row r="11" spans="1:21" ht="14.25" customHeight="1" x14ac:dyDescent="0.25">
      <c r="A11" s="93"/>
      <c r="B11" s="99"/>
      <c r="C11" s="60" t="s">
        <v>60</v>
      </c>
      <c r="D11" s="61"/>
      <c r="E11" s="61"/>
      <c r="F11" s="62"/>
      <c r="G11" s="101"/>
      <c r="H11" s="102"/>
      <c r="I11" s="102"/>
      <c r="J11" s="103"/>
      <c r="K11" s="51">
        <v>0.06</v>
      </c>
      <c r="L11" s="14"/>
      <c r="N11" s="9">
        <f t="shared" si="0"/>
        <v>0.03</v>
      </c>
      <c r="O11" s="13"/>
      <c r="P11" s="13"/>
      <c r="R11" s="15"/>
      <c r="S11" s="16"/>
      <c r="T11" s="11">
        <f t="shared" si="1"/>
        <v>0</v>
      </c>
      <c r="U11" s="12">
        <f t="shared" ref="U11:U15" si="2">R11*S11</f>
        <v>0</v>
      </c>
    </row>
    <row r="12" spans="1:21" x14ac:dyDescent="0.25">
      <c r="A12" s="93"/>
      <c r="B12" s="98" t="s">
        <v>19</v>
      </c>
      <c r="C12" s="64" t="s">
        <v>58</v>
      </c>
      <c r="D12" s="64"/>
      <c r="E12" s="64"/>
      <c r="F12" s="64"/>
      <c r="G12" s="63"/>
      <c r="H12" s="63"/>
      <c r="I12" s="63"/>
      <c r="J12" s="63"/>
      <c r="K12" s="51">
        <v>0.35</v>
      </c>
      <c r="L12" s="14"/>
      <c r="N12" s="9">
        <f t="shared" si="0"/>
        <v>0.17499999999999999</v>
      </c>
      <c r="O12" s="13"/>
      <c r="P12" s="13"/>
      <c r="R12" s="15"/>
      <c r="S12" s="16"/>
      <c r="T12" s="11">
        <f t="shared" si="1"/>
        <v>0</v>
      </c>
      <c r="U12" s="12">
        <f t="shared" si="2"/>
        <v>0</v>
      </c>
    </row>
    <row r="13" spans="1:21" x14ac:dyDescent="0.25">
      <c r="A13" s="93"/>
      <c r="B13" s="98"/>
      <c r="C13" s="63" t="s">
        <v>61</v>
      </c>
      <c r="D13" s="63"/>
      <c r="E13" s="63"/>
      <c r="F13" s="63"/>
      <c r="G13" s="63"/>
      <c r="H13" s="63"/>
      <c r="I13" s="63"/>
      <c r="J13" s="63"/>
      <c r="K13" s="51">
        <v>0.04</v>
      </c>
      <c r="L13" s="14"/>
      <c r="N13" s="9">
        <f>K13/2</f>
        <v>0.02</v>
      </c>
      <c r="O13" s="13"/>
      <c r="P13" s="13"/>
      <c r="R13" s="15"/>
      <c r="S13" s="16"/>
      <c r="T13" s="11">
        <f t="shared" si="1"/>
        <v>0</v>
      </c>
      <c r="U13" s="12">
        <f>R13*S13</f>
        <v>0</v>
      </c>
    </row>
    <row r="14" spans="1:21" x14ac:dyDescent="0.25">
      <c r="A14" s="93"/>
      <c r="B14" s="98"/>
      <c r="C14" s="65" t="s">
        <v>62</v>
      </c>
      <c r="D14" s="66"/>
      <c r="E14" s="66"/>
      <c r="F14" s="67"/>
      <c r="G14" s="63"/>
      <c r="H14" s="63"/>
      <c r="I14" s="63"/>
      <c r="J14" s="63"/>
      <c r="K14" s="51">
        <v>0.03</v>
      </c>
      <c r="L14" s="14"/>
      <c r="N14" s="9">
        <f t="shared" si="0"/>
        <v>1.4999999999999999E-2</v>
      </c>
      <c r="O14" s="13"/>
      <c r="P14" s="13"/>
      <c r="R14" s="15"/>
      <c r="S14" s="16"/>
      <c r="T14" s="11">
        <f t="shared" si="1"/>
        <v>0</v>
      </c>
      <c r="U14" s="12">
        <f t="shared" si="2"/>
        <v>0</v>
      </c>
    </row>
    <row r="15" spans="1:21" x14ac:dyDescent="0.25">
      <c r="A15" s="93"/>
      <c r="B15" s="99"/>
      <c r="C15" s="60" t="s">
        <v>63</v>
      </c>
      <c r="D15" s="61"/>
      <c r="E15" s="61"/>
      <c r="F15" s="62"/>
      <c r="G15" s="63"/>
      <c r="H15" s="63"/>
      <c r="I15" s="63"/>
      <c r="J15" s="63"/>
      <c r="K15" s="52">
        <v>0.01</v>
      </c>
      <c r="L15" s="14"/>
      <c r="N15" s="9">
        <f t="shared" si="0"/>
        <v>5.0000000000000001E-3</v>
      </c>
      <c r="O15" s="13"/>
      <c r="P15" s="13"/>
      <c r="R15" s="15"/>
      <c r="S15" s="16"/>
      <c r="T15" s="11">
        <f t="shared" si="1"/>
        <v>0</v>
      </c>
      <c r="U15" s="12">
        <f t="shared" si="2"/>
        <v>0</v>
      </c>
    </row>
    <row r="16" spans="1:21" x14ac:dyDescent="0.25">
      <c r="A16" s="93"/>
      <c r="B16" s="97" t="s">
        <v>70</v>
      </c>
      <c r="C16" s="56" t="s">
        <v>64</v>
      </c>
      <c r="D16" s="57"/>
      <c r="E16" s="57"/>
      <c r="F16" s="57"/>
      <c r="G16" s="30"/>
      <c r="H16" s="30"/>
      <c r="I16" s="30"/>
      <c r="J16" s="30"/>
      <c r="K16" s="51">
        <v>0.03</v>
      </c>
      <c r="L16" s="14"/>
      <c r="N16" s="9">
        <f t="shared" si="0"/>
        <v>1.4999999999999999E-2</v>
      </c>
      <c r="O16" s="13"/>
      <c r="P16" s="13"/>
      <c r="R16" s="10"/>
      <c r="S16" s="11"/>
      <c r="T16" s="11"/>
      <c r="U16" s="12"/>
    </row>
    <row r="17" spans="1:21" x14ac:dyDescent="0.25">
      <c r="A17" s="93"/>
      <c r="B17" s="98"/>
      <c r="C17" s="58" t="s">
        <v>65</v>
      </c>
      <c r="D17" s="59"/>
      <c r="E17" s="59"/>
      <c r="F17" s="56"/>
      <c r="G17" s="30"/>
      <c r="H17" s="30"/>
      <c r="I17" s="30"/>
      <c r="J17" s="30"/>
      <c r="K17" s="51">
        <v>0.02</v>
      </c>
      <c r="L17" s="14"/>
      <c r="N17" s="9">
        <f t="shared" si="0"/>
        <v>0.01</v>
      </c>
      <c r="O17" s="13"/>
      <c r="P17" s="13"/>
      <c r="R17" s="10"/>
      <c r="S17" s="11"/>
      <c r="T17" s="11"/>
      <c r="U17" s="12"/>
    </row>
    <row r="18" spans="1:21" x14ac:dyDescent="0.25">
      <c r="A18" s="93"/>
      <c r="B18" s="98"/>
      <c r="C18" s="17" t="s">
        <v>66</v>
      </c>
      <c r="D18" s="18"/>
      <c r="E18" s="18"/>
      <c r="F18" s="19"/>
      <c r="G18" s="30"/>
      <c r="H18" s="30"/>
      <c r="I18" s="30"/>
      <c r="J18" s="30"/>
      <c r="K18" s="51">
        <v>0.02</v>
      </c>
      <c r="L18" s="14"/>
      <c r="N18" s="9">
        <f t="shared" si="0"/>
        <v>0.01</v>
      </c>
      <c r="O18" s="13"/>
      <c r="P18" s="13"/>
      <c r="R18" s="10"/>
      <c r="S18" s="11"/>
      <c r="T18" s="11"/>
      <c r="U18" s="12"/>
    </row>
    <row r="19" spans="1:21" x14ac:dyDescent="0.25">
      <c r="A19" s="93"/>
      <c r="B19" s="98"/>
      <c r="C19" s="60" t="s">
        <v>56</v>
      </c>
      <c r="D19" s="61"/>
      <c r="E19" s="61"/>
      <c r="F19" s="62"/>
      <c r="G19" s="30"/>
      <c r="H19" s="30"/>
      <c r="I19" s="30"/>
      <c r="J19" s="30"/>
      <c r="K19" s="52">
        <v>0.01</v>
      </c>
      <c r="L19" s="14"/>
      <c r="N19" s="9">
        <f t="shared" si="0"/>
        <v>5.0000000000000001E-3</v>
      </c>
      <c r="O19" s="13"/>
      <c r="P19" s="13"/>
      <c r="R19" s="10"/>
      <c r="S19" s="11"/>
      <c r="T19" s="11"/>
      <c r="U19" s="12"/>
    </row>
    <row r="20" spans="1:21" x14ac:dyDescent="0.25">
      <c r="A20" s="93"/>
      <c r="B20" s="99"/>
      <c r="C20" s="63" t="s">
        <v>67</v>
      </c>
      <c r="D20" s="63"/>
      <c r="E20" s="63"/>
      <c r="F20" s="63"/>
      <c r="G20" s="30"/>
      <c r="H20" s="30"/>
      <c r="I20" s="30"/>
      <c r="J20" s="30"/>
      <c r="K20" s="52">
        <v>3.0000000000000001E-3</v>
      </c>
      <c r="L20" s="14"/>
      <c r="N20" s="9">
        <f t="shared" si="0"/>
        <v>1.5E-3</v>
      </c>
      <c r="O20" s="13"/>
      <c r="P20" s="13"/>
      <c r="R20" s="10"/>
      <c r="S20" s="11"/>
      <c r="T20" s="11"/>
      <c r="U20" s="12"/>
    </row>
    <row r="21" spans="1:21" x14ac:dyDescent="0.25">
      <c r="K21" s="31">
        <f>SUM(K9:K20)</f>
        <v>1</v>
      </c>
      <c r="N21" s="20">
        <f>SUM(N9:N20)</f>
        <v>0.5</v>
      </c>
      <c r="O21" s="20">
        <f>SUM(O15:O20)</f>
        <v>0</v>
      </c>
      <c r="P21" s="21">
        <f>SUM(P15:P20)</f>
        <v>0</v>
      </c>
      <c r="T21" s="12">
        <f>SUM(T9:T20)</f>
        <v>0</v>
      </c>
      <c r="U21" s="12">
        <f>SUM(U15:U20)</f>
        <v>0</v>
      </c>
    </row>
    <row r="22" spans="1:21" x14ac:dyDescent="0.25">
      <c r="L22" s="22"/>
      <c r="N22" s="23"/>
      <c r="O22" s="23"/>
      <c r="P22" s="23"/>
    </row>
    <row r="23" spans="1:21" x14ac:dyDescent="0.25">
      <c r="B23" s="24" t="s">
        <v>38</v>
      </c>
    </row>
    <row r="24" spans="1:21" ht="15.75" customHeight="1" x14ac:dyDescent="0.25">
      <c r="B24" s="25">
        <v>1</v>
      </c>
      <c r="C24" s="53" t="s">
        <v>71</v>
      </c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T24" s="20"/>
    </row>
    <row r="25" spans="1:21" ht="15.75" customHeight="1" x14ac:dyDescent="0.25">
      <c r="B25" s="25">
        <v>2</v>
      </c>
      <c r="C25" s="53" t="s">
        <v>72</v>
      </c>
      <c r="D25" s="53"/>
      <c r="E25" s="53"/>
      <c r="F25" s="53"/>
      <c r="G25" s="53"/>
      <c r="H25" s="53"/>
      <c r="I25" s="53"/>
      <c r="J25" s="53"/>
      <c r="K25" s="53"/>
      <c r="L25" s="53"/>
      <c r="M25" s="26"/>
      <c r="N25" s="26"/>
      <c r="O25" s="26"/>
      <c r="P25" s="26"/>
      <c r="T25" s="20"/>
    </row>
    <row r="26" spans="1:21" ht="16.5" customHeight="1" x14ac:dyDescent="0.25">
      <c r="B26" s="25">
        <v>3</v>
      </c>
      <c r="C26" s="54" t="s">
        <v>73</v>
      </c>
      <c r="D26" s="54"/>
      <c r="E26" s="54"/>
      <c r="F26" s="54"/>
      <c r="G26" s="54"/>
      <c r="H26" s="54"/>
      <c r="I26" s="54"/>
      <c r="J26" s="54"/>
      <c r="K26" s="54"/>
      <c r="L26" s="54"/>
    </row>
    <row r="27" spans="1:21" ht="16.5" customHeight="1" x14ac:dyDescent="0.25">
      <c r="B27" s="25"/>
      <c r="C27" s="27"/>
      <c r="D27" s="27"/>
      <c r="E27" s="27"/>
      <c r="F27" s="27"/>
      <c r="G27" s="27"/>
      <c r="H27" s="27"/>
      <c r="I27" s="27"/>
      <c r="J27" s="27"/>
      <c r="K27" s="27"/>
      <c r="L27" s="27"/>
    </row>
  </sheetData>
  <mergeCells count="36">
    <mergeCell ref="B9:B11"/>
    <mergeCell ref="B12:B15"/>
    <mergeCell ref="B16:B20"/>
    <mergeCell ref="C19:F19"/>
    <mergeCell ref="C20:F20"/>
    <mergeCell ref="C12:F12"/>
    <mergeCell ref="C9:F9"/>
    <mergeCell ref="G14:J14"/>
    <mergeCell ref="C24:P24"/>
    <mergeCell ref="C25:L25"/>
    <mergeCell ref="C26:L26"/>
    <mergeCell ref="C15:F15"/>
    <mergeCell ref="G15:J15"/>
    <mergeCell ref="C16:F16"/>
    <mergeCell ref="C17:F17"/>
    <mergeCell ref="R6:T6"/>
    <mergeCell ref="C7:F7"/>
    <mergeCell ref="G7:J7"/>
    <mergeCell ref="C8:F8"/>
    <mergeCell ref="G8:J8"/>
    <mergeCell ref="O2:P4"/>
    <mergeCell ref="B5:N5"/>
    <mergeCell ref="A6:A20"/>
    <mergeCell ref="B6:L6"/>
    <mergeCell ref="N6:P6"/>
    <mergeCell ref="C11:F11"/>
    <mergeCell ref="G11:J11"/>
    <mergeCell ref="G9:J9"/>
    <mergeCell ref="C10:F10"/>
    <mergeCell ref="G10:J10"/>
    <mergeCell ref="A2:A4"/>
    <mergeCell ref="B2:N4"/>
    <mergeCell ref="G12:J12"/>
    <mergeCell ref="C13:F13"/>
    <mergeCell ref="G13:J13"/>
    <mergeCell ref="C14:F1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90" zoomScaleNormal="90" workbookViewId="0">
      <selection activeCell="K9" sqref="K9:K18"/>
    </sheetView>
  </sheetViews>
  <sheetFormatPr defaultRowHeight="15" x14ac:dyDescent="0.25"/>
  <cols>
    <col min="1" max="1" width="19.42578125" style="1" customWidth="1"/>
    <col min="2" max="4" width="9.140625" style="1"/>
    <col min="5" max="5" width="9.42578125" style="1" customWidth="1"/>
    <col min="6" max="6" width="9.140625" style="1"/>
    <col min="7" max="9" width="9.140625" style="1" hidden="1" customWidth="1"/>
    <col min="10" max="10" width="39.5703125" style="1" hidden="1" customWidth="1"/>
    <col min="11" max="12" width="9.140625" style="1" customWidth="1"/>
    <col min="13" max="13" width="3.140625" style="1" customWidth="1"/>
    <col min="14" max="15" width="9.140625" style="1" customWidth="1"/>
    <col min="16" max="16" width="10.5703125" style="1" customWidth="1"/>
    <col min="17" max="17" width="9.140625" style="1" customWidth="1"/>
    <col min="18" max="16384" width="9.140625" style="1"/>
  </cols>
  <sheetData>
    <row r="1" spans="1:21" ht="15.75" thickBot="1" x14ac:dyDescent="0.3"/>
    <row r="2" spans="1:21" ht="15" customHeight="1" x14ac:dyDescent="0.25">
      <c r="A2" s="77"/>
      <c r="B2" s="78" t="s">
        <v>75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80"/>
      <c r="O2" s="87" t="s">
        <v>69</v>
      </c>
      <c r="P2" s="88"/>
    </row>
    <row r="3" spans="1:21" ht="15" customHeight="1" x14ac:dyDescent="0.25">
      <c r="A3" s="77"/>
      <c r="B3" s="81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3"/>
      <c r="O3" s="89"/>
      <c r="P3" s="90"/>
    </row>
    <row r="4" spans="1:21" ht="15.75" customHeight="1" thickBot="1" x14ac:dyDescent="0.3">
      <c r="A4" s="77"/>
      <c r="B4" s="84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6"/>
      <c r="O4" s="91"/>
      <c r="P4" s="92"/>
    </row>
    <row r="5" spans="1:21" ht="21.75" thickBot="1" x14ac:dyDescent="0.3"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21" ht="15.75" thickBot="1" x14ac:dyDescent="0.3">
      <c r="A6" s="93"/>
      <c r="B6" s="94" t="s">
        <v>39</v>
      </c>
      <c r="C6" s="95"/>
      <c r="D6" s="95"/>
      <c r="E6" s="95"/>
      <c r="F6" s="95"/>
      <c r="G6" s="95"/>
      <c r="H6" s="95"/>
      <c r="I6" s="95"/>
      <c r="J6" s="95"/>
      <c r="K6" s="95"/>
      <c r="L6" s="96"/>
      <c r="N6" s="68" t="s">
        <v>40</v>
      </c>
      <c r="O6" s="69"/>
      <c r="P6" s="70"/>
      <c r="R6" s="68" t="s">
        <v>0</v>
      </c>
      <c r="S6" s="69"/>
      <c r="T6" s="70"/>
    </row>
    <row r="7" spans="1:21" x14ac:dyDescent="0.25">
      <c r="A7" s="93"/>
      <c r="B7" s="2" t="s">
        <v>1</v>
      </c>
      <c r="C7" s="71" t="s">
        <v>2</v>
      </c>
      <c r="D7" s="72"/>
      <c r="E7" s="72"/>
      <c r="F7" s="73"/>
      <c r="G7" s="71" t="s">
        <v>3</v>
      </c>
      <c r="H7" s="72"/>
      <c r="I7" s="72"/>
      <c r="J7" s="73"/>
      <c r="K7" s="2" t="s">
        <v>4</v>
      </c>
      <c r="L7" s="3" t="s">
        <v>5</v>
      </c>
      <c r="N7" s="4" t="s">
        <v>6</v>
      </c>
      <c r="O7" s="4" t="s">
        <v>7</v>
      </c>
      <c r="P7" s="4" t="s">
        <v>8</v>
      </c>
      <c r="R7" s="4" t="s">
        <v>9</v>
      </c>
      <c r="S7" s="4" t="s">
        <v>10</v>
      </c>
      <c r="T7" s="4" t="s">
        <v>11</v>
      </c>
    </row>
    <row r="8" spans="1:21" x14ac:dyDescent="0.25">
      <c r="A8" s="93"/>
      <c r="B8" s="5"/>
      <c r="C8" s="74"/>
      <c r="D8" s="75"/>
      <c r="E8" s="75"/>
      <c r="F8" s="76"/>
      <c r="G8" s="74"/>
      <c r="H8" s="75"/>
      <c r="I8" s="75"/>
      <c r="J8" s="76"/>
      <c r="K8" s="5" t="s">
        <v>12</v>
      </c>
      <c r="L8" s="6"/>
      <c r="N8" s="5" t="s">
        <v>12</v>
      </c>
      <c r="O8" s="5" t="s">
        <v>12</v>
      </c>
      <c r="P8" s="5" t="s">
        <v>12</v>
      </c>
      <c r="R8" s="5" t="s">
        <v>13</v>
      </c>
      <c r="S8" s="5" t="s">
        <v>14</v>
      </c>
      <c r="T8" s="5" t="s">
        <v>15</v>
      </c>
    </row>
    <row r="9" spans="1:21" x14ac:dyDescent="0.25">
      <c r="A9" s="93"/>
      <c r="B9" s="97" t="s">
        <v>16</v>
      </c>
      <c r="C9" s="58" t="s">
        <v>58</v>
      </c>
      <c r="D9" s="59"/>
      <c r="E9" s="59"/>
      <c r="F9" s="56"/>
      <c r="G9" s="60"/>
      <c r="H9" s="61"/>
      <c r="I9" s="61"/>
      <c r="J9" s="62"/>
      <c r="K9" s="51">
        <v>0.34200000000000003</v>
      </c>
      <c r="L9" s="8"/>
      <c r="N9" s="9">
        <f>K9/2</f>
        <v>0.17100000000000001</v>
      </c>
      <c r="O9" s="9"/>
      <c r="P9" s="9"/>
      <c r="R9" s="10"/>
      <c r="S9" s="11"/>
      <c r="T9" s="11">
        <f>K9*S9</f>
        <v>0</v>
      </c>
      <c r="U9" s="12">
        <f>R9*S9</f>
        <v>0</v>
      </c>
    </row>
    <row r="10" spans="1:21" x14ac:dyDescent="0.25">
      <c r="A10" s="93"/>
      <c r="B10" s="98"/>
      <c r="C10" s="60" t="s">
        <v>59</v>
      </c>
      <c r="D10" s="61"/>
      <c r="E10" s="61"/>
      <c r="F10" s="62"/>
      <c r="G10" s="60"/>
      <c r="H10" s="61"/>
      <c r="I10" s="61"/>
      <c r="J10" s="62"/>
      <c r="K10" s="52">
        <v>0.15</v>
      </c>
      <c r="L10" s="14"/>
      <c r="N10" s="9">
        <f t="shared" ref="N10:N18" si="0">K10/2</f>
        <v>7.4999999999999997E-2</v>
      </c>
      <c r="O10" s="13"/>
      <c r="P10" s="13"/>
      <c r="R10" s="15"/>
      <c r="S10" s="16"/>
      <c r="T10" s="11">
        <f t="shared" ref="T10:T15" si="1">K10*S10</f>
        <v>0</v>
      </c>
      <c r="U10" s="12">
        <f>R10*S10</f>
        <v>0</v>
      </c>
    </row>
    <row r="11" spans="1:21" ht="14.25" customHeight="1" x14ac:dyDescent="0.25">
      <c r="A11" s="93"/>
      <c r="B11" s="99"/>
      <c r="C11" s="60" t="s">
        <v>60</v>
      </c>
      <c r="D11" s="61"/>
      <c r="E11" s="61"/>
      <c r="F11" s="62"/>
      <c r="G11" s="101"/>
      <c r="H11" s="102"/>
      <c r="I11" s="102"/>
      <c r="J11" s="103"/>
      <c r="K11" s="51">
        <v>0.06</v>
      </c>
      <c r="L11" s="14"/>
      <c r="N11" s="9">
        <f t="shared" si="0"/>
        <v>0.03</v>
      </c>
      <c r="O11" s="13"/>
      <c r="P11" s="13"/>
      <c r="R11" s="15"/>
      <c r="S11" s="16"/>
      <c r="T11" s="11">
        <f t="shared" si="1"/>
        <v>0</v>
      </c>
      <c r="U11" s="12">
        <f t="shared" ref="U11:U15" si="2">R11*S11</f>
        <v>0</v>
      </c>
    </row>
    <row r="12" spans="1:21" x14ac:dyDescent="0.25">
      <c r="A12" s="93"/>
      <c r="B12" s="98" t="s">
        <v>19</v>
      </c>
      <c r="C12" s="64" t="s">
        <v>58</v>
      </c>
      <c r="D12" s="64"/>
      <c r="E12" s="64"/>
      <c r="F12" s="64"/>
      <c r="G12" s="63"/>
      <c r="H12" s="63"/>
      <c r="I12" s="63"/>
      <c r="J12" s="63"/>
      <c r="K12" s="51">
        <v>0.35</v>
      </c>
      <c r="L12" s="14"/>
      <c r="N12" s="9">
        <f t="shared" si="0"/>
        <v>0.17499999999999999</v>
      </c>
      <c r="O12" s="13"/>
      <c r="P12" s="13"/>
      <c r="R12" s="15"/>
      <c r="S12" s="16"/>
      <c r="T12" s="11">
        <f t="shared" si="1"/>
        <v>0</v>
      </c>
      <c r="U12" s="12">
        <f t="shared" si="2"/>
        <v>0</v>
      </c>
    </row>
    <row r="13" spans="1:21" x14ac:dyDescent="0.25">
      <c r="A13" s="93"/>
      <c r="B13" s="98"/>
      <c r="C13" s="63" t="s">
        <v>61</v>
      </c>
      <c r="D13" s="63"/>
      <c r="E13" s="63"/>
      <c r="F13" s="63"/>
      <c r="G13" s="63"/>
      <c r="H13" s="63"/>
      <c r="I13" s="63"/>
      <c r="J13" s="63"/>
      <c r="K13" s="51">
        <v>0.04</v>
      </c>
      <c r="L13" s="14"/>
      <c r="N13" s="9">
        <f>K13/2</f>
        <v>0.02</v>
      </c>
      <c r="O13" s="13"/>
      <c r="P13" s="13"/>
      <c r="R13" s="15"/>
      <c r="S13" s="16"/>
      <c r="T13" s="11">
        <f t="shared" si="1"/>
        <v>0</v>
      </c>
      <c r="U13" s="12">
        <f>R13*S13</f>
        <v>0</v>
      </c>
    </row>
    <row r="14" spans="1:21" x14ac:dyDescent="0.25">
      <c r="A14" s="93"/>
      <c r="B14" s="98"/>
      <c r="C14" s="65" t="s">
        <v>62</v>
      </c>
      <c r="D14" s="66"/>
      <c r="E14" s="66"/>
      <c r="F14" s="67"/>
      <c r="G14" s="63"/>
      <c r="H14" s="63"/>
      <c r="I14" s="63"/>
      <c r="J14" s="63"/>
      <c r="K14" s="51">
        <v>0.03</v>
      </c>
      <c r="L14" s="14"/>
      <c r="N14" s="9">
        <f t="shared" si="0"/>
        <v>1.4999999999999999E-2</v>
      </c>
      <c r="O14" s="13"/>
      <c r="P14" s="13"/>
      <c r="R14" s="15"/>
      <c r="S14" s="16"/>
      <c r="T14" s="11">
        <f t="shared" si="1"/>
        <v>0</v>
      </c>
      <c r="U14" s="12">
        <f t="shared" si="2"/>
        <v>0</v>
      </c>
    </row>
    <row r="15" spans="1:21" x14ac:dyDescent="0.25">
      <c r="A15" s="93"/>
      <c r="B15" s="99"/>
      <c r="C15" s="60" t="s">
        <v>63</v>
      </c>
      <c r="D15" s="61"/>
      <c r="E15" s="61"/>
      <c r="F15" s="62"/>
      <c r="G15" s="63"/>
      <c r="H15" s="63"/>
      <c r="I15" s="63"/>
      <c r="J15" s="63"/>
      <c r="K15" s="52">
        <v>0.01</v>
      </c>
      <c r="L15" s="14"/>
      <c r="N15" s="9">
        <f t="shared" si="0"/>
        <v>5.0000000000000001E-3</v>
      </c>
      <c r="O15" s="13"/>
      <c r="P15" s="13"/>
      <c r="R15" s="15"/>
      <c r="S15" s="16"/>
      <c r="T15" s="11">
        <f t="shared" si="1"/>
        <v>0</v>
      </c>
      <c r="U15" s="12">
        <f t="shared" si="2"/>
        <v>0</v>
      </c>
    </row>
    <row r="16" spans="1:21" x14ac:dyDescent="0.25">
      <c r="A16" s="93"/>
      <c r="B16" s="97" t="s">
        <v>70</v>
      </c>
      <c r="C16" s="56" t="s">
        <v>74</v>
      </c>
      <c r="D16" s="57"/>
      <c r="E16" s="57"/>
      <c r="F16" s="57"/>
      <c r="G16" s="30"/>
      <c r="H16" s="30"/>
      <c r="I16" s="30"/>
      <c r="J16" s="30"/>
      <c r="K16" s="52">
        <v>5.0000000000000001E-3</v>
      </c>
      <c r="L16" s="14"/>
      <c r="N16" s="9">
        <f t="shared" si="0"/>
        <v>2.5000000000000001E-3</v>
      </c>
      <c r="O16" s="13"/>
      <c r="P16" s="13"/>
      <c r="R16" s="10"/>
      <c r="S16" s="11"/>
      <c r="T16" s="11"/>
      <c r="U16" s="12"/>
    </row>
    <row r="17" spans="1:21" x14ac:dyDescent="0.25">
      <c r="A17" s="93"/>
      <c r="B17" s="98"/>
      <c r="C17" s="60" t="s">
        <v>56</v>
      </c>
      <c r="D17" s="61"/>
      <c r="E17" s="61"/>
      <c r="F17" s="62"/>
      <c r="G17" s="30"/>
      <c r="H17" s="30"/>
      <c r="I17" s="30"/>
      <c r="J17" s="30"/>
      <c r="K17" s="52">
        <v>0.01</v>
      </c>
      <c r="L17" s="14"/>
      <c r="N17" s="9">
        <f t="shared" si="0"/>
        <v>5.0000000000000001E-3</v>
      </c>
      <c r="O17" s="13"/>
      <c r="P17" s="13"/>
      <c r="R17" s="10"/>
      <c r="S17" s="11"/>
      <c r="T17" s="11"/>
      <c r="U17" s="12"/>
    </row>
    <row r="18" spans="1:21" x14ac:dyDescent="0.25">
      <c r="A18" s="93"/>
      <c r="B18" s="99"/>
      <c r="C18" s="63" t="s">
        <v>67</v>
      </c>
      <c r="D18" s="63"/>
      <c r="E18" s="63"/>
      <c r="F18" s="63"/>
      <c r="G18" s="30"/>
      <c r="H18" s="30"/>
      <c r="I18" s="30"/>
      <c r="J18" s="30"/>
      <c r="K18" s="52">
        <v>3.0000000000000001E-3</v>
      </c>
      <c r="L18" s="14"/>
      <c r="N18" s="9">
        <f t="shared" si="0"/>
        <v>1.5E-3</v>
      </c>
      <c r="O18" s="13"/>
      <c r="P18" s="13"/>
      <c r="R18" s="10"/>
      <c r="S18" s="11"/>
      <c r="T18" s="11"/>
      <c r="U18" s="12"/>
    </row>
    <row r="19" spans="1:21" x14ac:dyDescent="0.25">
      <c r="K19" s="31">
        <f>SUM(K9:K18)</f>
        <v>1</v>
      </c>
      <c r="N19" s="20">
        <f>SUM(N9:N18)</f>
        <v>0.5</v>
      </c>
      <c r="O19" s="20">
        <f>SUM(O15:O18)</f>
        <v>0</v>
      </c>
      <c r="P19" s="21">
        <f>SUM(P15:P18)</f>
        <v>0</v>
      </c>
      <c r="T19" s="12">
        <f>SUM(T9:T18)</f>
        <v>0</v>
      </c>
      <c r="U19" s="12">
        <f>SUM(U15:U18)</f>
        <v>0</v>
      </c>
    </row>
    <row r="20" spans="1:21" x14ac:dyDescent="0.25">
      <c r="L20" s="22"/>
      <c r="N20" s="23"/>
      <c r="O20" s="23"/>
      <c r="P20" s="23"/>
    </row>
    <row r="21" spans="1:21" x14ac:dyDescent="0.25">
      <c r="B21" s="24" t="s">
        <v>38</v>
      </c>
    </row>
    <row r="22" spans="1:21" ht="15.75" customHeight="1" x14ac:dyDescent="0.25">
      <c r="B22" s="25">
        <v>1</v>
      </c>
      <c r="C22" s="53" t="s">
        <v>71</v>
      </c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T22" s="20"/>
    </row>
    <row r="23" spans="1:21" ht="15.75" customHeight="1" x14ac:dyDescent="0.25">
      <c r="B23" s="25">
        <v>2</v>
      </c>
      <c r="C23" s="53" t="s">
        <v>72</v>
      </c>
      <c r="D23" s="53"/>
      <c r="E23" s="53"/>
      <c r="F23" s="53"/>
      <c r="G23" s="53"/>
      <c r="H23" s="53"/>
      <c r="I23" s="53"/>
      <c r="J23" s="53"/>
      <c r="K23" s="53"/>
      <c r="L23" s="53"/>
      <c r="M23" s="26"/>
      <c r="N23" s="26"/>
      <c r="O23" s="26"/>
      <c r="P23" s="26"/>
      <c r="T23" s="20"/>
    </row>
    <row r="24" spans="1:21" ht="16.5" customHeight="1" x14ac:dyDescent="0.25">
      <c r="B24" s="25">
        <v>3</v>
      </c>
      <c r="C24" s="54" t="s">
        <v>73</v>
      </c>
      <c r="D24" s="54"/>
      <c r="E24" s="54"/>
      <c r="F24" s="54"/>
      <c r="G24" s="54"/>
      <c r="H24" s="54"/>
      <c r="I24" s="54"/>
      <c r="J24" s="54"/>
      <c r="K24" s="54"/>
      <c r="L24" s="54"/>
    </row>
    <row r="25" spans="1:21" ht="16.5" customHeight="1" x14ac:dyDescent="0.25">
      <c r="B25" s="25"/>
      <c r="C25" s="27"/>
      <c r="D25" s="27"/>
      <c r="E25" s="27"/>
      <c r="F25" s="27"/>
      <c r="G25" s="27"/>
      <c r="H25" s="27"/>
      <c r="I25" s="27"/>
      <c r="J25" s="27"/>
      <c r="K25" s="27"/>
      <c r="L25" s="27"/>
    </row>
  </sheetData>
  <mergeCells count="35">
    <mergeCell ref="C12:F12"/>
    <mergeCell ref="C22:P22"/>
    <mergeCell ref="C23:L23"/>
    <mergeCell ref="C24:L24"/>
    <mergeCell ref="C15:F15"/>
    <mergeCell ref="G15:J15"/>
    <mergeCell ref="C13:F13"/>
    <mergeCell ref="G13:J13"/>
    <mergeCell ref="C14:F14"/>
    <mergeCell ref="G14:J14"/>
    <mergeCell ref="B16:B18"/>
    <mergeCell ref="C16:F16"/>
    <mergeCell ref="C17:F17"/>
    <mergeCell ref="C18:F18"/>
    <mergeCell ref="R6:T6"/>
    <mergeCell ref="C7:F7"/>
    <mergeCell ref="G7:J7"/>
    <mergeCell ref="C8:F8"/>
    <mergeCell ref="G8:J8"/>
    <mergeCell ref="A2:A4"/>
    <mergeCell ref="B2:N4"/>
    <mergeCell ref="O2:P4"/>
    <mergeCell ref="B5:N5"/>
    <mergeCell ref="A6:A18"/>
    <mergeCell ref="B6:L6"/>
    <mergeCell ref="N6:P6"/>
    <mergeCell ref="C11:F11"/>
    <mergeCell ref="G11:J11"/>
    <mergeCell ref="B12:B15"/>
    <mergeCell ref="B9:B11"/>
    <mergeCell ref="C9:F9"/>
    <mergeCell ref="G9:J9"/>
    <mergeCell ref="C10:F10"/>
    <mergeCell ref="G10:J10"/>
    <mergeCell ref="G12:J1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7"/>
  <sheetViews>
    <sheetView zoomScale="90" zoomScaleNormal="90" workbookViewId="0">
      <selection activeCell="K19" sqref="K19"/>
    </sheetView>
  </sheetViews>
  <sheetFormatPr defaultRowHeight="15" x14ac:dyDescent="0.25"/>
  <cols>
    <col min="1" max="1" width="19.42578125" style="1" customWidth="1"/>
    <col min="2" max="4" width="9.140625" style="1"/>
    <col min="5" max="5" width="9.42578125" style="1" customWidth="1"/>
    <col min="6" max="6" width="9.140625" style="1"/>
    <col min="7" max="9" width="9.140625" style="1" hidden="1" customWidth="1"/>
    <col min="10" max="10" width="39.5703125" style="1" hidden="1" customWidth="1"/>
    <col min="11" max="12" width="9.140625" style="1" customWidth="1"/>
    <col min="13" max="13" width="3.140625" style="1" customWidth="1"/>
    <col min="14" max="15" width="9.140625" style="1" customWidth="1"/>
    <col min="16" max="16" width="10.5703125" style="1" customWidth="1"/>
    <col min="17" max="17" width="9.140625" style="1" customWidth="1"/>
    <col min="18" max="16384" width="9.140625" style="1"/>
  </cols>
  <sheetData>
    <row r="1" spans="1:21" ht="15.75" thickBot="1" x14ac:dyDescent="0.3"/>
    <row r="2" spans="1:21" ht="15" customHeight="1" x14ac:dyDescent="0.25">
      <c r="A2" s="77"/>
      <c r="B2" s="78" t="s">
        <v>82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80"/>
      <c r="O2" s="87" t="s">
        <v>69</v>
      </c>
      <c r="P2" s="88"/>
    </row>
    <row r="3" spans="1:21" ht="15" customHeight="1" x14ac:dyDescent="0.25">
      <c r="A3" s="77"/>
      <c r="B3" s="81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3"/>
      <c r="O3" s="89"/>
      <c r="P3" s="90"/>
    </row>
    <row r="4" spans="1:21" ht="15.75" customHeight="1" thickBot="1" x14ac:dyDescent="0.3">
      <c r="A4" s="77"/>
      <c r="B4" s="84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6"/>
      <c r="O4" s="91"/>
      <c r="P4" s="92"/>
    </row>
    <row r="5" spans="1:21" ht="21.75" thickBot="1" x14ac:dyDescent="0.3"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21" ht="15.75" thickBot="1" x14ac:dyDescent="0.3">
      <c r="A6" s="93"/>
      <c r="B6" s="94" t="s">
        <v>39</v>
      </c>
      <c r="C6" s="95"/>
      <c r="D6" s="95"/>
      <c r="E6" s="95"/>
      <c r="F6" s="95"/>
      <c r="G6" s="95"/>
      <c r="H6" s="95"/>
      <c r="I6" s="95"/>
      <c r="J6" s="95"/>
      <c r="K6" s="95"/>
      <c r="L6" s="96"/>
      <c r="N6" s="68" t="s">
        <v>40</v>
      </c>
      <c r="O6" s="69"/>
      <c r="P6" s="70"/>
      <c r="R6" s="68" t="s">
        <v>0</v>
      </c>
      <c r="S6" s="69"/>
      <c r="T6" s="70"/>
    </row>
    <row r="7" spans="1:21" x14ac:dyDescent="0.25">
      <c r="A7" s="93"/>
      <c r="B7" s="2" t="s">
        <v>1</v>
      </c>
      <c r="C7" s="71" t="s">
        <v>2</v>
      </c>
      <c r="D7" s="72"/>
      <c r="E7" s="72"/>
      <c r="F7" s="73"/>
      <c r="G7" s="71" t="s">
        <v>3</v>
      </c>
      <c r="H7" s="72"/>
      <c r="I7" s="72"/>
      <c r="J7" s="73"/>
      <c r="K7" s="2" t="s">
        <v>4</v>
      </c>
      <c r="L7" s="3" t="s">
        <v>5</v>
      </c>
      <c r="N7" s="4" t="s">
        <v>6</v>
      </c>
      <c r="O7" s="4" t="s">
        <v>7</v>
      </c>
      <c r="P7" s="4" t="s">
        <v>8</v>
      </c>
      <c r="R7" s="4" t="s">
        <v>9</v>
      </c>
      <c r="S7" s="4" t="s">
        <v>10</v>
      </c>
      <c r="T7" s="4" t="s">
        <v>11</v>
      </c>
    </row>
    <row r="8" spans="1:21" x14ac:dyDescent="0.25">
      <c r="A8" s="93"/>
      <c r="B8" s="5"/>
      <c r="C8" s="74"/>
      <c r="D8" s="75"/>
      <c r="E8" s="75"/>
      <c r="F8" s="76"/>
      <c r="G8" s="74"/>
      <c r="H8" s="75"/>
      <c r="I8" s="75"/>
      <c r="J8" s="76"/>
      <c r="K8" s="5" t="s">
        <v>12</v>
      </c>
      <c r="L8" s="6"/>
      <c r="N8" s="5" t="s">
        <v>12</v>
      </c>
      <c r="O8" s="5" t="s">
        <v>12</v>
      </c>
      <c r="P8" s="5" t="s">
        <v>12</v>
      </c>
      <c r="R8" s="5" t="s">
        <v>13</v>
      </c>
      <c r="S8" s="5" t="s">
        <v>14</v>
      </c>
      <c r="T8" s="5" t="s">
        <v>15</v>
      </c>
    </row>
    <row r="9" spans="1:21" x14ac:dyDescent="0.25">
      <c r="A9" s="93"/>
      <c r="B9" s="97" t="s">
        <v>16</v>
      </c>
      <c r="C9" s="58" t="s">
        <v>58</v>
      </c>
      <c r="D9" s="59"/>
      <c r="E9" s="59"/>
      <c r="F9" s="56"/>
      <c r="G9" s="60"/>
      <c r="H9" s="61"/>
      <c r="I9" s="61"/>
      <c r="J9" s="62"/>
      <c r="K9" s="51">
        <v>0.79449999999999998</v>
      </c>
      <c r="L9" s="8"/>
      <c r="N9" s="9">
        <f>K9/2</f>
        <v>0.39724999999999999</v>
      </c>
      <c r="O9" s="9"/>
      <c r="P9" s="9"/>
      <c r="R9" s="10"/>
      <c r="S9" s="11"/>
      <c r="T9" s="11">
        <f>K9*S9</f>
        <v>0</v>
      </c>
      <c r="U9" s="12">
        <f>R9*S9</f>
        <v>0</v>
      </c>
    </row>
    <row r="10" spans="1:21" x14ac:dyDescent="0.25">
      <c r="A10" s="93"/>
      <c r="B10" s="98"/>
      <c r="C10" s="60" t="s">
        <v>60</v>
      </c>
      <c r="D10" s="61"/>
      <c r="E10" s="61"/>
      <c r="F10" s="62"/>
      <c r="G10" s="60"/>
      <c r="H10" s="61"/>
      <c r="I10" s="61"/>
      <c r="J10" s="62"/>
      <c r="K10" s="52">
        <v>0.01</v>
      </c>
      <c r="L10" s="14"/>
      <c r="N10" s="9">
        <f t="shared" ref="N10:N20" si="0">K10/2</f>
        <v>5.0000000000000001E-3</v>
      </c>
      <c r="O10" s="13"/>
      <c r="P10" s="13"/>
      <c r="R10" s="15"/>
      <c r="S10" s="16"/>
      <c r="T10" s="11">
        <f t="shared" ref="T10:T15" si="1">K10*S10</f>
        <v>0</v>
      </c>
      <c r="U10" s="12">
        <f>R10*S10</f>
        <v>0</v>
      </c>
    </row>
    <row r="11" spans="1:21" ht="14.25" customHeight="1" x14ac:dyDescent="0.25">
      <c r="A11" s="93"/>
      <c r="B11" s="99"/>
      <c r="C11" s="60" t="s">
        <v>79</v>
      </c>
      <c r="D11" s="61"/>
      <c r="E11" s="61"/>
      <c r="F11" s="62"/>
      <c r="G11" s="101"/>
      <c r="H11" s="102"/>
      <c r="I11" s="102"/>
      <c r="J11" s="103"/>
      <c r="K11" s="51">
        <v>1.4999999999999999E-2</v>
      </c>
      <c r="L11" s="14"/>
      <c r="N11" s="9">
        <f t="shared" si="0"/>
        <v>7.4999999999999997E-3</v>
      </c>
      <c r="O11" s="13"/>
      <c r="P11" s="13"/>
      <c r="R11" s="15"/>
      <c r="S11" s="16"/>
      <c r="T11" s="11">
        <f t="shared" si="1"/>
        <v>0</v>
      </c>
      <c r="U11" s="12">
        <f t="shared" ref="U11:U15" si="2">R11*S11</f>
        <v>0</v>
      </c>
    </row>
    <row r="12" spans="1:21" x14ac:dyDescent="0.25">
      <c r="A12" s="93"/>
      <c r="B12" s="98" t="s">
        <v>19</v>
      </c>
      <c r="C12" s="64" t="s">
        <v>76</v>
      </c>
      <c r="D12" s="64"/>
      <c r="E12" s="64"/>
      <c r="F12" s="64"/>
      <c r="G12" s="63"/>
      <c r="H12" s="63"/>
      <c r="I12" s="63"/>
      <c r="J12" s="63"/>
      <c r="K12" s="51">
        <v>0.04</v>
      </c>
      <c r="L12" s="14"/>
      <c r="N12" s="9">
        <f t="shared" si="0"/>
        <v>0.02</v>
      </c>
      <c r="O12" s="13"/>
      <c r="P12" s="13"/>
      <c r="R12" s="15"/>
      <c r="S12" s="16"/>
      <c r="T12" s="11">
        <f t="shared" si="1"/>
        <v>0</v>
      </c>
      <c r="U12" s="12">
        <f t="shared" si="2"/>
        <v>0</v>
      </c>
    </row>
    <row r="13" spans="1:21" x14ac:dyDescent="0.25">
      <c r="A13" s="93"/>
      <c r="B13" s="98"/>
      <c r="C13" s="63" t="s">
        <v>77</v>
      </c>
      <c r="D13" s="63"/>
      <c r="E13" s="63"/>
      <c r="F13" s="63"/>
      <c r="G13" s="63"/>
      <c r="H13" s="63"/>
      <c r="I13" s="63"/>
      <c r="J13" s="63"/>
      <c r="K13" s="51">
        <v>3.5000000000000003E-2</v>
      </c>
      <c r="L13" s="14"/>
      <c r="N13" s="9">
        <f>K13/2</f>
        <v>1.7500000000000002E-2</v>
      </c>
      <c r="O13" s="13"/>
      <c r="P13" s="13"/>
      <c r="R13" s="15"/>
      <c r="S13" s="16"/>
      <c r="T13" s="11">
        <f t="shared" si="1"/>
        <v>0</v>
      </c>
      <c r="U13" s="12">
        <f>R13*S13</f>
        <v>0</v>
      </c>
    </row>
    <row r="14" spans="1:21" x14ac:dyDescent="0.25">
      <c r="A14" s="93"/>
      <c r="B14" s="98"/>
      <c r="C14" s="65" t="s">
        <v>78</v>
      </c>
      <c r="D14" s="66"/>
      <c r="E14" s="66"/>
      <c r="F14" s="67"/>
      <c r="G14" s="63"/>
      <c r="H14" s="63"/>
      <c r="I14" s="63"/>
      <c r="J14" s="63"/>
      <c r="K14" s="51">
        <v>0.02</v>
      </c>
      <c r="L14" s="14"/>
      <c r="N14" s="9">
        <f t="shared" si="0"/>
        <v>0.01</v>
      </c>
      <c r="O14" s="13"/>
      <c r="P14" s="13"/>
      <c r="R14" s="15"/>
      <c r="S14" s="16"/>
      <c r="T14" s="11">
        <f t="shared" si="1"/>
        <v>0</v>
      </c>
      <c r="U14" s="12">
        <f t="shared" si="2"/>
        <v>0</v>
      </c>
    </row>
    <row r="15" spans="1:21" x14ac:dyDescent="0.25">
      <c r="A15" s="93"/>
      <c r="B15" s="99"/>
      <c r="C15" s="60" t="s">
        <v>21</v>
      </c>
      <c r="D15" s="61"/>
      <c r="E15" s="61"/>
      <c r="F15" s="62"/>
      <c r="G15" s="63"/>
      <c r="H15" s="63"/>
      <c r="I15" s="63"/>
      <c r="J15" s="63"/>
      <c r="K15" s="52">
        <v>2.5000000000000001E-3</v>
      </c>
      <c r="L15" s="14"/>
      <c r="N15" s="9">
        <f t="shared" si="0"/>
        <v>1.25E-3</v>
      </c>
      <c r="O15" s="13"/>
      <c r="P15" s="13"/>
      <c r="R15" s="15"/>
      <c r="S15" s="16"/>
      <c r="T15" s="11">
        <f t="shared" si="1"/>
        <v>0</v>
      </c>
      <c r="U15" s="12">
        <f t="shared" si="2"/>
        <v>0</v>
      </c>
    </row>
    <row r="16" spans="1:21" x14ac:dyDescent="0.25">
      <c r="A16" s="93"/>
      <c r="B16" s="97" t="s">
        <v>70</v>
      </c>
      <c r="C16" s="56" t="s">
        <v>64</v>
      </c>
      <c r="D16" s="57"/>
      <c r="E16" s="57"/>
      <c r="F16" s="57"/>
      <c r="G16" s="30"/>
      <c r="H16" s="30"/>
      <c r="I16" s="30"/>
      <c r="J16" s="30"/>
      <c r="K16" s="51">
        <v>0.03</v>
      </c>
      <c r="L16" s="14"/>
      <c r="N16" s="9">
        <f t="shared" si="0"/>
        <v>1.4999999999999999E-2</v>
      </c>
      <c r="O16" s="13"/>
      <c r="P16" s="13"/>
      <c r="R16" s="10"/>
      <c r="S16" s="11"/>
      <c r="T16" s="11"/>
      <c r="U16" s="12"/>
    </row>
    <row r="17" spans="1:21" x14ac:dyDescent="0.25">
      <c r="A17" s="93"/>
      <c r="B17" s="98"/>
      <c r="C17" s="58" t="s">
        <v>65</v>
      </c>
      <c r="D17" s="59"/>
      <c r="E17" s="59"/>
      <c r="F17" s="56"/>
      <c r="G17" s="30"/>
      <c r="H17" s="30"/>
      <c r="I17" s="30"/>
      <c r="J17" s="30"/>
      <c r="K17" s="51">
        <v>0.02</v>
      </c>
      <c r="L17" s="14"/>
      <c r="N17" s="9">
        <f t="shared" si="0"/>
        <v>0.01</v>
      </c>
      <c r="O17" s="13"/>
      <c r="P17" s="13"/>
      <c r="R17" s="10"/>
      <c r="S17" s="11"/>
      <c r="T17" s="11"/>
      <c r="U17" s="12"/>
    </row>
    <row r="18" spans="1:21" x14ac:dyDescent="0.25">
      <c r="A18" s="93"/>
      <c r="B18" s="98"/>
      <c r="C18" s="17" t="s">
        <v>66</v>
      </c>
      <c r="D18" s="18"/>
      <c r="E18" s="18"/>
      <c r="F18" s="19"/>
      <c r="G18" s="30"/>
      <c r="H18" s="30"/>
      <c r="I18" s="30"/>
      <c r="J18" s="30"/>
      <c r="K18" s="51">
        <v>0.02</v>
      </c>
      <c r="L18" s="14"/>
      <c r="N18" s="9">
        <f t="shared" si="0"/>
        <v>0.01</v>
      </c>
      <c r="O18" s="13"/>
      <c r="P18" s="13"/>
      <c r="R18" s="10"/>
      <c r="S18" s="11"/>
      <c r="T18" s="11"/>
      <c r="U18" s="12"/>
    </row>
    <row r="19" spans="1:21" x14ac:dyDescent="0.25">
      <c r="A19" s="93"/>
      <c r="B19" s="98"/>
      <c r="C19" s="60" t="s">
        <v>84</v>
      </c>
      <c r="D19" s="61"/>
      <c r="E19" s="61"/>
      <c r="F19" s="62"/>
      <c r="G19" s="30"/>
      <c r="H19" s="30"/>
      <c r="I19" s="30"/>
      <c r="J19" s="30"/>
      <c r="K19" s="52">
        <v>0.01</v>
      </c>
      <c r="L19" s="14"/>
      <c r="N19" s="9">
        <f t="shared" si="0"/>
        <v>5.0000000000000001E-3</v>
      </c>
      <c r="O19" s="13"/>
      <c r="P19" s="13"/>
      <c r="R19" s="10"/>
      <c r="S19" s="11"/>
      <c r="T19" s="11"/>
      <c r="U19" s="12"/>
    </row>
    <row r="20" spans="1:21" x14ac:dyDescent="0.25">
      <c r="A20" s="93"/>
      <c r="B20" s="99"/>
      <c r="C20" s="63" t="s">
        <v>67</v>
      </c>
      <c r="D20" s="63"/>
      <c r="E20" s="63"/>
      <c r="F20" s="63"/>
      <c r="G20" s="30"/>
      <c r="H20" s="30"/>
      <c r="I20" s="30"/>
      <c r="J20" s="30"/>
      <c r="K20" s="52">
        <v>3.0000000000000001E-3</v>
      </c>
      <c r="L20" s="14"/>
      <c r="N20" s="9">
        <f t="shared" si="0"/>
        <v>1.5E-3</v>
      </c>
      <c r="O20" s="13"/>
      <c r="P20" s="13"/>
      <c r="R20" s="10"/>
      <c r="S20" s="11"/>
      <c r="T20" s="11"/>
      <c r="U20" s="12"/>
    </row>
    <row r="21" spans="1:21" x14ac:dyDescent="0.25">
      <c r="K21" s="31">
        <f>SUM(K9:K20)</f>
        <v>1</v>
      </c>
      <c r="N21" s="20">
        <f>SUM(N9:N20)</f>
        <v>0.5</v>
      </c>
      <c r="O21" s="20">
        <f>SUM(O15:O20)</f>
        <v>0</v>
      </c>
      <c r="P21" s="21">
        <f>SUM(P15:P20)</f>
        <v>0</v>
      </c>
      <c r="T21" s="12">
        <f>SUM(T9:T20)</f>
        <v>0</v>
      </c>
      <c r="U21" s="12">
        <f>SUM(U15:U20)</f>
        <v>0</v>
      </c>
    </row>
    <row r="22" spans="1:21" x14ac:dyDescent="0.25">
      <c r="L22" s="22"/>
      <c r="N22" s="23"/>
      <c r="O22" s="23"/>
      <c r="P22" s="23"/>
    </row>
    <row r="23" spans="1:21" x14ac:dyDescent="0.25">
      <c r="B23" s="24" t="s">
        <v>38</v>
      </c>
    </row>
    <row r="24" spans="1:21" ht="15.75" customHeight="1" x14ac:dyDescent="0.25">
      <c r="B24" s="25">
        <v>1</v>
      </c>
      <c r="C24" s="53" t="s">
        <v>80</v>
      </c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T24" s="20"/>
    </row>
    <row r="25" spans="1:21" ht="15.75" customHeight="1" x14ac:dyDescent="0.25">
      <c r="B25" s="25">
        <v>2</v>
      </c>
      <c r="C25" s="53" t="s">
        <v>81</v>
      </c>
      <c r="D25" s="53"/>
      <c r="E25" s="53"/>
      <c r="F25" s="53"/>
      <c r="G25" s="53"/>
      <c r="H25" s="53"/>
      <c r="I25" s="53"/>
      <c r="J25" s="53"/>
      <c r="K25" s="53"/>
      <c r="L25" s="53"/>
      <c r="M25" s="26"/>
      <c r="N25" s="26"/>
      <c r="O25" s="26"/>
      <c r="P25" s="26"/>
      <c r="T25" s="20"/>
    </row>
    <row r="26" spans="1:21" ht="16.5" customHeight="1" x14ac:dyDescent="0.25">
      <c r="B26" s="25">
        <v>3</v>
      </c>
      <c r="C26" s="54" t="s">
        <v>73</v>
      </c>
      <c r="D26" s="54"/>
      <c r="E26" s="54"/>
      <c r="F26" s="54"/>
      <c r="G26" s="54"/>
      <c r="H26" s="54"/>
      <c r="I26" s="54"/>
      <c r="J26" s="54"/>
      <c r="K26" s="54"/>
      <c r="L26" s="54"/>
    </row>
    <row r="27" spans="1:21" ht="16.5" customHeight="1" x14ac:dyDescent="0.25">
      <c r="B27" s="25"/>
      <c r="C27" s="27"/>
      <c r="D27" s="27"/>
      <c r="E27" s="27"/>
      <c r="F27" s="27"/>
      <c r="G27" s="27"/>
      <c r="H27" s="27"/>
      <c r="I27" s="27"/>
      <c r="J27" s="27"/>
      <c r="K27" s="27"/>
      <c r="L27" s="27"/>
    </row>
  </sheetData>
  <mergeCells count="36">
    <mergeCell ref="C24:P24"/>
    <mergeCell ref="C25:L25"/>
    <mergeCell ref="C26:L26"/>
    <mergeCell ref="C15:F15"/>
    <mergeCell ref="G15:J15"/>
    <mergeCell ref="B16:B20"/>
    <mergeCell ref="C16:F16"/>
    <mergeCell ref="C17:F17"/>
    <mergeCell ref="C19:F19"/>
    <mergeCell ref="C20:F20"/>
    <mergeCell ref="G12:J12"/>
    <mergeCell ref="C13:F13"/>
    <mergeCell ref="G13:J13"/>
    <mergeCell ref="C14:F14"/>
    <mergeCell ref="G14:J14"/>
    <mergeCell ref="R6:T6"/>
    <mergeCell ref="C7:F7"/>
    <mergeCell ref="G7:J7"/>
    <mergeCell ref="C8:F8"/>
    <mergeCell ref="G8:J8"/>
    <mergeCell ref="A2:A4"/>
    <mergeCell ref="B2:N4"/>
    <mergeCell ref="O2:P4"/>
    <mergeCell ref="B5:N5"/>
    <mergeCell ref="A6:A20"/>
    <mergeCell ref="B6:L6"/>
    <mergeCell ref="N6:P6"/>
    <mergeCell ref="C11:F11"/>
    <mergeCell ref="G11:J11"/>
    <mergeCell ref="B12:B15"/>
    <mergeCell ref="B9:B11"/>
    <mergeCell ref="C9:F9"/>
    <mergeCell ref="G9:J9"/>
    <mergeCell ref="C10:F10"/>
    <mergeCell ref="G10:J10"/>
    <mergeCell ref="C12:F12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90" zoomScaleNormal="90" workbookViewId="0">
      <selection activeCell="K10" sqref="K10"/>
    </sheetView>
  </sheetViews>
  <sheetFormatPr defaultRowHeight="15" x14ac:dyDescent="0.25"/>
  <cols>
    <col min="1" max="1" width="19.42578125" style="1" customWidth="1"/>
    <col min="2" max="4" width="9.140625" style="1"/>
    <col min="5" max="5" width="9.42578125" style="1" customWidth="1"/>
    <col min="6" max="6" width="9.140625" style="1"/>
    <col min="7" max="9" width="9.140625" style="1" hidden="1" customWidth="1"/>
    <col min="10" max="10" width="39.5703125" style="1" hidden="1" customWidth="1"/>
    <col min="11" max="12" width="9.140625" style="1" customWidth="1"/>
    <col min="13" max="13" width="3.140625" style="1" customWidth="1"/>
    <col min="14" max="15" width="9.140625" style="1" customWidth="1"/>
    <col min="16" max="16" width="10.5703125" style="1" customWidth="1"/>
    <col min="17" max="17" width="9.140625" style="1" customWidth="1"/>
    <col min="18" max="16384" width="9.140625" style="1"/>
  </cols>
  <sheetData>
    <row r="1" spans="1:21" ht="15.75" thickBot="1" x14ac:dyDescent="0.3"/>
    <row r="2" spans="1:21" ht="15" customHeight="1" x14ac:dyDescent="0.25">
      <c r="A2" s="77"/>
      <c r="B2" s="78" t="s">
        <v>83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80"/>
      <c r="O2" s="87" t="s">
        <v>69</v>
      </c>
      <c r="P2" s="88"/>
    </row>
    <row r="3" spans="1:21" ht="15" customHeight="1" x14ac:dyDescent="0.25">
      <c r="A3" s="77"/>
      <c r="B3" s="81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3"/>
      <c r="O3" s="89"/>
      <c r="P3" s="90"/>
    </row>
    <row r="4" spans="1:21" ht="15.75" customHeight="1" thickBot="1" x14ac:dyDescent="0.3">
      <c r="A4" s="77"/>
      <c r="B4" s="84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6"/>
      <c r="O4" s="91"/>
      <c r="P4" s="92"/>
    </row>
    <row r="5" spans="1:21" ht="21.75" thickBot="1" x14ac:dyDescent="0.3"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21" ht="15.75" thickBot="1" x14ac:dyDescent="0.3">
      <c r="A6" s="93"/>
      <c r="B6" s="94" t="s">
        <v>39</v>
      </c>
      <c r="C6" s="95"/>
      <c r="D6" s="95"/>
      <c r="E6" s="95"/>
      <c r="F6" s="95"/>
      <c r="G6" s="95"/>
      <c r="H6" s="95"/>
      <c r="I6" s="95"/>
      <c r="J6" s="95"/>
      <c r="K6" s="95"/>
      <c r="L6" s="96"/>
      <c r="N6" s="68" t="s">
        <v>40</v>
      </c>
      <c r="O6" s="69"/>
      <c r="P6" s="70"/>
      <c r="R6" s="68" t="s">
        <v>0</v>
      </c>
      <c r="S6" s="69"/>
      <c r="T6" s="70"/>
    </row>
    <row r="7" spans="1:21" x14ac:dyDescent="0.25">
      <c r="A7" s="93"/>
      <c r="B7" s="2" t="s">
        <v>1</v>
      </c>
      <c r="C7" s="71" t="s">
        <v>2</v>
      </c>
      <c r="D7" s="72"/>
      <c r="E7" s="72"/>
      <c r="F7" s="73"/>
      <c r="G7" s="71" t="s">
        <v>3</v>
      </c>
      <c r="H7" s="72"/>
      <c r="I7" s="72"/>
      <c r="J7" s="73"/>
      <c r="K7" s="2" t="s">
        <v>4</v>
      </c>
      <c r="L7" s="3" t="s">
        <v>5</v>
      </c>
      <c r="N7" s="4" t="s">
        <v>6</v>
      </c>
      <c r="O7" s="4" t="s">
        <v>7</v>
      </c>
      <c r="P7" s="4" t="s">
        <v>8</v>
      </c>
      <c r="R7" s="4" t="s">
        <v>9</v>
      </c>
      <c r="S7" s="4" t="s">
        <v>10</v>
      </c>
      <c r="T7" s="4" t="s">
        <v>11</v>
      </c>
    </row>
    <row r="8" spans="1:21" x14ac:dyDescent="0.25">
      <c r="A8" s="93"/>
      <c r="B8" s="5"/>
      <c r="C8" s="74"/>
      <c r="D8" s="75"/>
      <c r="E8" s="75"/>
      <c r="F8" s="76"/>
      <c r="G8" s="74"/>
      <c r="H8" s="75"/>
      <c r="I8" s="75"/>
      <c r="J8" s="76"/>
      <c r="K8" s="5" t="s">
        <v>12</v>
      </c>
      <c r="L8" s="6"/>
      <c r="N8" s="5" t="s">
        <v>12</v>
      </c>
      <c r="O8" s="5" t="s">
        <v>12</v>
      </c>
      <c r="P8" s="5" t="s">
        <v>12</v>
      </c>
      <c r="R8" s="5" t="s">
        <v>13</v>
      </c>
      <c r="S8" s="5" t="s">
        <v>14</v>
      </c>
      <c r="T8" s="5" t="s">
        <v>15</v>
      </c>
    </row>
    <row r="9" spans="1:21" x14ac:dyDescent="0.25">
      <c r="A9" s="93"/>
      <c r="B9" s="97" t="s">
        <v>16</v>
      </c>
      <c r="C9" s="58" t="s">
        <v>58</v>
      </c>
      <c r="D9" s="59"/>
      <c r="E9" s="59"/>
      <c r="F9" s="56"/>
      <c r="G9" s="60"/>
      <c r="H9" s="61"/>
      <c r="I9" s="61"/>
      <c r="J9" s="62"/>
      <c r="K9" s="51">
        <v>0.84950000000000003</v>
      </c>
      <c r="L9" s="8"/>
      <c r="N9" s="9">
        <f>K9/2</f>
        <v>0.42475000000000002</v>
      </c>
      <c r="O9" s="9"/>
      <c r="P9" s="9"/>
      <c r="R9" s="10"/>
      <c r="S9" s="11"/>
      <c r="T9" s="11">
        <f>K9*S9</f>
        <v>0</v>
      </c>
      <c r="U9" s="12">
        <f>R9*S9</f>
        <v>0</v>
      </c>
    </row>
    <row r="10" spans="1:21" x14ac:dyDescent="0.25">
      <c r="A10" s="93"/>
      <c r="B10" s="98"/>
      <c r="C10" s="60" t="s">
        <v>60</v>
      </c>
      <c r="D10" s="61"/>
      <c r="E10" s="61"/>
      <c r="F10" s="62"/>
      <c r="G10" s="60"/>
      <c r="H10" s="61"/>
      <c r="I10" s="61"/>
      <c r="J10" s="62"/>
      <c r="K10" s="52">
        <v>0.01</v>
      </c>
      <c r="L10" s="14"/>
      <c r="N10" s="9">
        <f t="shared" ref="N10:N18" si="0">K10/2</f>
        <v>5.0000000000000001E-3</v>
      </c>
      <c r="O10" s="13"/>
      <c r="P10" s="13"/>
      <c r="R10" s="15"/>
      <c r="S10" s="16"/>
      <c r="T10" s="11">
        <f t="shared" ref="T10:T15" si="1">K10*S10</f>
        <v>0</v>
      </c>
      <c r="U10" s="12">
        <f>R10*S10</f>
        <v>0</v>
      </c>
    </row>
    <row r="11" spans="1:21" ht="14.25" customHeight="1" x14ac:dyDescent="0.25">
      <c r="A11" s="93"/>
      <c r="B11" s="99"/>
      <c r="C11" s="60" t="s">
        <v>79</v>
      </c>
      <c r="D11" s="61"/>
      <c r="E11" s="61"/>
      <c r="F11" s="62"/>
      <c r="G11" s="101"/>
      <c r="H11" s="102"/>
      <c r="I11" s="102"/>
      <c r="J11" s="103"/>
      <c r="K11" s="51">
        <v>1.4999999999999999E-2</v>
      </c>
      <c r="L11" s="14"/>
      <c r="N11" s="9">
        <f t="shared" si="0"/>
        <v>7.4999999999999997E-3</v>
      </c>
      <c r="O11" s="13"/>
      <c r="P11" s="13"/>
      <c r="R11" s="15"/>
      <c r="S11" s="16"/>
      <c r="T11" s="11">
        <f t="shared" si="1"/>
        <v>0</v>
      </c>
      <c r="U11" s="12">
        <f t="shared" ref="U11:U15" si="2">R11*S11</f>
        <v>0</v>
      </c>
    </row>
    <row r="12" spans="1:21" x14ac:dyDescent="0.25">
      <c r="A12" s="93"/>
      <c r="B12" s="97" t="s">
        <v>19</v>
      </c>
      <c r="C12" s="64" t="s">
        <v>76</v>
      </c>
      <c r="D12" s="64"/>
      <c r="E12" s="64"/>
      <c r="F12" s="64"/>
      <c r="G12" s="63"/>
      <c r="H12" s="63"/>
      <c r="I12" s="63"/>
      <c r="J12" s="63"/>
      <c r="K12" s="51">
        <v>0.05</v>
      </c>
      <c r="L12" s="14"/>
      <c r="N12" s="9">
        <f t="shared" si="0"/>
        <v>2.5000000000000001E-2</v>
      </c>
      <c r="O12" s="13"/>
      <c r="P12" s="13"/>
      <c r="R12" s="15"/>
      <c r="S12" s="16"/>
      <c r="T12" s="11">
        <f t="shared" si="1"/>
        <v>0</v>
      </c>
      <c r="U12" s="12">
        <f t="shared" si="2"/>
        <v>0</v>
      </c>
    </row>
    <row r="13" spans="1:21" x14ac:dyDescent="0.25">
      <c r="A13" s="93"/>
      <c r="B13" s="98"/>
      <c r="C13" s="63" t="s">
        <v>77</v>
      </c>
      <c r="D13" s="63"/>
      <c r="E13" s="63"/>
      <c r="F13" s="63"/>
      <c r="G13" s="63"/>
      <c r="H13" s="63"/>
      <c r="I13" s="63"/>
      <c r="J13" s="63"/>
      <c r="K13" s="51">
        <v>3.5000000000000003E-2</v>
      </c>
      <c r="L13" s="14"/>
      <c r="N13" s="9">
        <f>K13/2</f>
        <v>1.7500000000000002E-2</v>
      </c>
      <c r="O13" s="13"/>
      <c r="P13" s="13"/>
      <c r="R13" s="15"/>
      <c r="S13" s="16"/>
      <c r="T13" s="11">
        <f t="shared" si="1"/>
        <v>0</v>
      </c>
      <c r="U13" s="12">
        <f>R13*S13</f>
        <v>0</v>
      </c>
    </row>
    <row r="14" spans="1:21" x14ac:dyDescent="0.25">
      <c r="A14" s="93"/>
      <c r="B14" s="98"/>
      <c r="C14" s="65" t="s">
        <v>78</v>
      </c>
      <c r="D14" s="66"/>
      <c r="E14" s="66"/>
      <c r="F14" s="67"/>
      <c r="G14" s="63"/>
      <c r="H14" s="63"/>
      <c r="I14" s="63"/>
      <c r="J14" s="63"/>
      <c r="K14" s="51">
        <v>0.02</v>
      </c>
      <c r="L14" s="14"/>
      <c r="N14" s="9">
        <f t="shared" si="0"/>
        <v>0.01</v>
      </c>
      <c r="O14" s="13"/>
      <c r="P14" s="13"/>
      <c r="R14" s="15"/>
      <c r="S14" s="16"/>
      <c r="T14" s="11">
        <f t="shared" si="1"/>
        <v>0</v>
      </c>
      <c r="U14" s="12">
        <f t="shared" si="2"/>
        <v>0</v>
      </c>
    </row>
    <row r="15" spans="1:21" x14ac:dyDescent="0.25">
      <c r="A15" s="93"/>
      <c r="B15" s="98"/>
      <c r="C15" s="60" t="s">
        <v>21</v>
      </c>
      <c r="D15" s="61"/>
      <c r="E15" s="61"/>
      <c r="F15" s="62"/>
      <c r="G15" s="63"/>
      <c r="H15" s="63"/>
      <c r="I15" s="63"/>
      <c r="J15" s="63"/>
      <c r="K15" s="52">
        <v>2.5000000000000001E-3</v>
      </c>
      <c r="L15" s="14"/>
      <c r="N15" s="9">
        <f t="shared" si="0"/>
        <v>1.25E-3</v>
      </c>
      <c r="O15" s="13"/>
      <c r="P15" s="13"/>
      <c r="R15" s="15"/>
      <c r="S15" s="16"/>
      <c r="T15" s="11">
        <f t="shared" si="1"/>
        <v>0</v>
      </c>
      <c r="U15" s="12">
        <f t="shared" si="2"/>
        <v>0</v>
      </c>
    </row>
    <row r="16" spans="1:21" x14ac:dyDescent="0.25">
      <c r="A16" s="93"/>
      <c r="B16" s="99"/>
      <c r="C16" s="17" t="s">
        <v>74</v>
      </c>
      <c r="D16" s="18"/>
      <c r="E16" s="18"/>
      <c r="F16" s="19"/>
      <c r="G16" s="30"/>
      <c r="H16" s="30"/>
      <c r="I16" s="30"/>
      <c r="J16" s="30"/>
      <c r="K16" s="51">
        <v>5.0000000000000001E-3</v>
      </c>
      <c r="L16" s="14"/>
      <c r="N16" s="9">
        <f t="shared" si="0"/>
        <v>2.5000000000000001E-3</v>
      </c>
      <c r="O16" s="13"/>
      <c r="P16" s="13"/>
      <c r="R16" s="10"/>
      <c r="S16" s="11"/>
      <c r="T16" s="11"/>
      <c r="U16" s="12"/>
    </row>
    <row r="17" spans="1:21" x14ac:dyDescent="0.25">
      <c r="A17" s="93"/>
      <c r="B17" s="98" t="s">
        <v>70</v>
      </c>
      <c r="C17" s="60" t="s">
        <v>84</v>
      </c>
      <c r="D17" s="61"/>
      <c r="E17" s="61"/>
      <c r="F17" s="62"/>
      <c r="G17" s="30"/>
      <c r="H17" s="30"/>
      <c r="I17" s="30"/>
      <c r="J17" s="30"/>
      <c r="K17" s="52">
        <v>0.01</v>
      </c>
      <c r="L17" s="14"/>
      <c r="N17" s="9">
        <f t="shared" si="0"/>
        <v>5.0000000000000001E-3</v>
      </c>
      <c r="O17" s="13"/>
      <c r="P17" s="13"/>
      <c r="R17" s="10"/>
      <c r="S17" s="11"/>
      <c r="T17" s="11"/>
      <c r="U17" s="12"/>
    </row>
    <row r="18" spans="1:21" x14ac:dyDescent="0.25">
      <c r="A18" s="93"/>
      <c r="B18" s="99"/>
      <c r="C18" s="63" t="s">
        <v>67</v>
      </c>
      <c r="D18" s="63"/>
      <c r="E18" s="63"/>
      <c r="F18" s="63"/>
      <c r="G18" s="30"/>
      <c r="H18" s="30"/>
      <c r="I18" s="30"/>
      <c r="J18" s="30"/>
      <c r="K18" s="52">
        <v>3.0000000000000001E-3</v>
      </c>
      <c r="L18" s="14"/>
      <c r="N18" s="9">
        <f t="shared" si="0"/>
        <v>1.5E-3</v>
      </c>
      <c r="O18" s="13"/>
      <c r="P18" s="13"/>
      <c r="R18" s="10"/>
      <c r="S18" s="11"/>
      <c r="T18" s="11"/>
      <c r="U18" s="12"/>
    </row>
    <row r="19" spans="1:21" x14ac:dyDescent="0.25">
      <c r="K19" s="31">
        <f>SUM(K9:K18)</f>
        <v>1</v>
      </c>
      <c r="N19" s="20">
        <f>SUM(N9:N18)</f>
        <v>0.5</v>
      </c>
      <c r="O19" s="20">
        <f>SUM(O15:O18)</f>
        <v>0</v>
      </c>
      <c r="P19" s="21">
        <f>SUM(P15:P18)</f>
        <v>0</v>
      </c>
      <c r="T19" s="12">
        <f>SUM(T9:T18)</f>
        <v>0</v>
      </c>
      <c r="U19" s="12">
        <f>SUM(U15:U18)</f>
        <v>0</v>
      </c>
    </row>
    <row r="20" spans="1:21" x14ac:dyDescent="0.25">
      <c r="L20" s="22"/>
      <c r="N20" s="23"/>
      <c r="O20" s="23"/>
      <c r="P20" s="23"/>
    </row>
    <row r="21" spans="1:21" x14ac:dyDescent="0.25">
      <c r="B21" s="24" t="s">
        <v>38</v>
      </c>
    </row>
    <row r="22" spans="1:21" ht="15.75" customHeight="1" x14ac:dyDescent="0.25">
      <c r="B22" s="25">
        <v>1</v>
      </c>
      <c r="C22" s="53" t="s">
        <v>80</v>
      </c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T22" s="20"/>
    </row>
    <row r="23" spans="1:21" ht="15.75" customHeight="1" x14ac:dyDescent="0.25">
      <c r="B23" s="25">
        <v>2</v>
      </c>
      <c r="C23" s="53" t="s">
        <v>81</v>
      </c>
      <c r="D23" s="53"/>
      <c r="E23" s="53"/>
      <c r="F23" s="53"/>
      <c r="G23" s="53"/>
      <c r="H23" s="53"/>
      <c r="I23" s="53"/>
      <c r="J23" s="53"/>
      <c r="K23" s="53"/>
      <c r="L23" s="53"/>
      <c r="M23" s="26"/>
      <c r="N23" s="26"/>
      <c r="O23" s="26"/>
      <c r="P23" s="26"/>
      <c r="T23" s="20"/>
    </row>
    <row r="24" spans="1:21" ht="16.5" customHeight="1" x14ac:dyDescent="0.25">
      <c r="B24" s="25">
        <v>3</v>
      </c>
      <c r="C24" s="54" t="s">
        <v>73</v>
      </c>
      <c r="D24" s="54"/>
      <c r="E24" s="54"/>
      <c r="F24" s="54"/>
      <c r="G24" s="54"/>
      <c r="H24" s="54"/>
      <c r="I24" s="54"/>
      <c r="J24" s="54"/>
      <c r="K24" s="54"/>
      <c r="L24" s="54"/>
    </row>
    <row r="25" spans="1:21" ht="16.5" customHeight="1" x14ac:dyDescent="0.25">
      <c r="B25" s="25"/>
      <c r="C25" s="27"/>
      <c r="D25" s="27"/>
      <c r="E25" s="27"/>
      <c r="F25" s="27"/>
      <c r="G25" s="27"/>
      <c r="H25" s="27"/>
      <c r="I25" s="27"/>
      <c r="J25" s="27"/>
      <c r="K25" s="27"/>
      <c r="L25" s="27"/>
    </row>
  </sheetData>
  <mergeCells count="34">
    <mergeCell ref="C22:P22"/>
    <mergeCell ref="C23:L23"/>
    <mergeCell ref="C24:L24"/>
    <mergeCell ref="B12:B16"/>
    <mergeCell ref="B17:B18"/>
    <mergeCell ref="C15:F15"/>
    <mergeCell ref="G15:J15"/>
    <mergeCell ref="C17:F17"/>
    <mergeCell ref="C18:F18"/>
    <mergeCell ref="C12:F12"/>
    <mergeCell ref="G12:J12"/>
    <mergeCell ref="C13:F13"/>
    <mergeCell ref="G13:J13"/>
    <mergeCell ref="C14:F14"/>
    <mergeCell ref="G14:J14"/>
    <mergeCell ref="R6:T6"/>
    <mergeCell ref="C7:F7"/>
    <mergeCell ref="G7:J7"/>
    <mergeCell ref="C8:F8"/>
    <mergeCell ref="G8:J8"/>
    <mergeCell ref="A2:A4"/>
    <mergeCell ref="B2:N4"/>
    <mergeCell ref="O2:P4"/>
    <mergeCell ref="B5:N5"/>
    <mergeCell ref="A6:A18"/>
    <mergeCell ref="B6:L6"/>
    <mergeCell ref="N6:P6"/>
    <mergeCell ref="C11:F11"/>
    <mergeCell ref="G11:J11"/>
    <mergeCell ref="B9:B11"/>
    <mergeCell ref="C9:F9"/>
    <mergeCell ref="G9:J9"/>
    <mergeCell ref="C10:F10"/>
    <mergeCell ref="G10:J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VNISc_LipS</vt:lpstr>
      <vt:lpstr>VNISc_LipM</vt:lpstr>
      <vt:lpstr>Shampoo</vt:lpstr>
      <vt:lpstr>Shampoo_Cooling</vt:lpstr>
      <vt:lpstr>Conditioner</vt:lpstr>
      <vt:lpstr>Conditioner_Cooling</vt:lpstr>
      <vt:lpstr>VNISc_LipM!Print_Area</vt:lpstr>
      <vt:lpstr>VNISc_LipS!Print_Area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2019-02-27T03:32:27Z</cp:lastPrinted>
  <dcterms:created xsi:type="dcterms:W3CDTF">2018-11-19T14:03:46Z</dcterms:created>
  <dcterms:modified xsi:type="dcterms:W3CDTF">2019-02-27T06:36:04Z</dcterms:modified>
</cp:coreProperties>
</file>