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VNISc_LipM" sheetId="1" r:id="rId1"/>
  </sheets>
  <definedNames>
    <definedName name="_xlnm.Print_Area" localSheetId="0">VNISc_LipM!$A$35:$K$44</definedName>
  </definedNames>
  <calcPr calcId="144525"/>
</workbook>
</file>

<file path=xl/calcChain.xml><?xml version="1.0" encoding="utf-8"?>
<calcChain xmlns="http://schemas.openxmlformats.org/spreadsheetml/2006/main">
  <c r="N21" i="1" l="1"/>
  <c r="N20" i="1"/>
  <c r="B44" i="1"/>
  <c r="P26" i="1"/>
  <c r="O26" i="1"/>
  <c r="K26" i="1"/>
  <c r="N25" i="1"/>
  <c r="N24" i="1"/>
  <c r="N23" i="1"/>
  <c r="N19" i="1"/>
  <c r="N18" i="1"/>
  <c r="U17" i="1"/>
  <c r="U26" i="1" s="1"/>
  <c r="T17" i="1"/>
  <c r="N17" i="1"/>
  <c r="U16" i="1"/>
  <c r="T16" i="1"/>
  <c r="N16" i="1"/>
  <c r="U15" i="1"/>
  <c r="T15" i="1"/>
  <c r="N15" i="1"/>
  <c r="U14" i="1"/>
  <c r="T14" i="1"/>
  <c r="N14" i="1"/>
  <c r="U13" i="1"/>
  <c r="T13" i="1"/>
  <c r="N13" i="1"/>
  <c r="U12" i="1"/>
  <c r="T12" i="1"/>
  <c r="N12" i="1"/>
  <c r="U10" i="1"/>
  <c r="T10" i="1"/>
  <c r="N10" i="1"/>
  <c r="U9" i="1"/>
  <c r="T9" i="1"/>
  <c r="N9" i="1"/>
  <c r="N26" i="1" l="1"/>
  <c r="T26" i="1"/>
</calcChain>
</file>

<file path=xl/sharedStrings.xml><?xml version="1.0" encoding="utf-8"?>
<sst xmlns="http://schemas.openxmlformats.org/spreadsheetml/2006/main" count="56" uniqueCount="53">
  <si>
    <t>Formulation Guides</t>
  </si>
  <si>
    <t>Trial Attempt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</si>
  <si>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</si>
  <si>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</si>
  <si>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</si>
  <si>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</si>
  <si>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</si>
  <si>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</si>
  <si>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</si>
  <si>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</si>
  <si>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</si>
  <si>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</si>
  <si>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</si>
  <si>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</si>
  <si>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</si>
  <si>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</si>
  <si>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</si>
  <si>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</si>
  <si>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</si>
  <si>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INBP Colour Dispersion (Refer Below)</t>
  </si>
  <si>
    <t>Jeechem TDTM-MC</t>
  </si>
  <si>
    <t>B</t>
  </si>
  <si>
    <t>Compritol 888 ATO CG</t>
  </si>
  <si>
    <t>Lipocire A SG</t>
  </si>
  <si>
    <t>Isododecane</t>
  </si>
  <si>
    <t>Jeecide Phenoxy</t>
  </si>
  <si>
    <t>Cool to ~50-60°C, pour into lipmatte container.</t>
  </si>
  <si>
    <t>INBP Colour Dispersion Table:</t>
  </si>
  <si>
    <t>INBP70U</t>
  </si>
  <si>
    <t>INBP75ER</t>
  </si>
  <si>
    <t>INBP50Y5A</t>
  </si>
  <si>
    <t>INBP75EB</t>
  </si>
  <si>
    <t>INBP50R6B</t>
  </si>
  <si>
    <t>Total</t>
  </si>
  <si>
    <t>Date: 11/4/2019</t>
  </si>
  <si>
    <t>Beeswax White Refined</t>
  </si>
  <si>
    <t>Shea Butter</t>
  </si>
  <si>
    <t>Koboguard HRPC</t>
  </si>
  <si>
    <t>DPPG CG</t>
  </si>
  <si>
    <t>Rice Bran Oil</t>
  </si>
  <si>
    <t xml:space="preserve">Peppermint Oil </t>
  </si>
  <si>
    <t>MSS 500W</t>
  </si>
  <si>
    <t>Florite PS 10</t>
  </si>
  <si>
    <t>C</t>
  </si>
  <si>
    <t>Premix phase A till homogenise.</t>
  </si>
  <si>
    <t>Add Phase B to A and heated to ~80-90°C,</t>
  </si>
  <si>
    <t>Cool to 60°-70C, add phase C &amp; mix till homogenise.</t>
  </si>
  <si>
    <t>INBP45R7C</t>
  </si>
  <si>
    <t>VNISc_LipM(SB)_5</t>
  </si>
  <si>
    <t>Operating Instructions:</t>
  </si>
  <si>
    <t>This formula is presented in good faith, and we believe it is correct, but no warranty as to accuracy of results, or fitness for a particular use is given, nor is freedom from patent infringement to be inferred. It’s offered solely for your consideration, investigation and verification.</t>
  </si>
  <si>
    <t>Prototype: Sugarbelle Mini Lip Cream</t>
  </si>
  <si>
    <t>Title: VNI Scientific Lipmatte with Cooling Sensation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</si>
</sst>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0" fontId="0" fillId="0" borderId="23" xfId="1" applyNumberFormat="1" applyFont="1" applyFill="1" applyBorder="1" applyAlignment="1">
      <alignment horizontal="center"/>
    </xf>
    <xf numFmtId="0" fontId="0" fillId="2" borderId="19" xfId="0" applyFill="1" applyBorder="1"/>
    <xf numFmtId="10" fontId="0" fillId="2" borderId="19" xfId="1" applyNumberFormat="1" applyFon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 wrapText="1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10" fontId="0" fillId="2" borderId="0" xfId="1" applyNumberFormat="1" applyFont="1" applyFill="1"/>
    <xf numFmtId="9" fontId="0" fillId="2" borderId="0" xfId="1" applyFont="1" applyFill="1"/>
    <xf numFmtId="9" fontId="0" fillId="3" borderId="0" xfId="1" applyFont="1" applyFill="1"/>
    <xf numFmtId="0" fontId="6" fillId="2" borderId="0" xfId="0" applyFont="1" applyFill="1" applyBorder="1"/>
    <xf numFmtId="14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23" xfId="0" applyFont="1" applyFill="1" applyBorder="1"/>
    <xf numFmtId="0" fontId="3" fillId="4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left"/>
    </xf>
    <xf numFmtId="10" fontId="0" fillId="0" borderId="0" xfId="1" applyNumberFormat="1" applyFont="1" applyFill="1" applyBorder="1" applyAlignment="1">
      <alignment horizontal="center"/>
    </xf>
    <xf numFmtId="0" fontId="0" fillId="2" borderId="0" xfId="0" applyFill="1" applyBorder="1"/>
    <xf numFmtId="0" fontId="8" fillId="2" borderId="0" xfId="0" applyFont="1" applyFill="1"/>
    <xf numFmtId="10" fontId="0" fillId="0" borderId="0" xfId="1" applyNumberFormat="1" applyFont="1" applyFill="1" applyBorder="1"/>
    <xf numFmtId="9" fontId="0" fillId="2" borderId="0" xfId="1" applyFont="1" applyFill="1" applyBorder="1"/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9" fillId="2" borderId="0" xfId="0" applyFont="1" applyFill="1"/>
    <xf numFmtId="0" fontId="10" fillId="2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zoomScale="90" zoomScaleNormal="90" workbookViewId="0">
      <selection activeCell="L11" sqref="L11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2"/>
      <c r="B2" s="3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 t="s">
        <v>34</v>
      </c>
      <c r="P2" s="7"/>
    </row>
    <row r="3" spans="1:21" ht="15" customHeight="1" x14ac:dyDescent="0.25">
      <c r="A3" s="2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1"/>
      <c r="P3" s="12"/>
    </row>
    <row r="4" spans="1:21" ht="15.75" customHeight="1" thickBot="1" x14ac:dyDescent="0.3">
      <c r="A4" s="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6"/>
      <c r="P4" s="17"/>
    </row>
    <row r="5" spans="1:21" ht="15.75" thickBot="1" x14ac:dyDescent="0.3">
      <c r="B5" s="93" t="s">
        <v>51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21" ht="15.75" thickBot="1" x14ac:dyDescent="0.3">
      <c r="A6" s="18"/>
      <c r="B6" s="19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1"/>
      <c r="N6" s="22" t="s">
        <v>1</v>
      </c>
      <c r="O6" s="23"/>
      <c r="P6" s="24"/>
      <c r="R6" s="22" t="s">
        <v>2</v>
      </c>
      <c r="S6" s="23"/>
      <c r="T6" s="24"/>
    </row>
    <row r="7" spans="1:21" x14ac:dyDescent="0.25">
      <c r="A7" s="18"/>
      <c r="B7" s="25" t="s">
        <v>3</v>
      </c>
      <c r="C7" s="26" t="s">
        <v>4</v>
      </c>
      <c r="D7" s="27"/>
      <c r="E7" s="27"/>
      <c r="F7" s="28"/>
      <c r="G7" s="26" t="s">
        <v>5</v>
      </c>
      <c r="H7" s="27"/>
      <c r="I7" s="27"/>
      <c r="J7" s="28"/>
      <c r="K7" s="25" t="s">
        <v>6</v>
      </c>
      <c r="L7" s="29" t="s">
        <v>7</v>
      </c>
      <c r="N7" s="30" t="s">
        <v>8</v>
      </c>
      <c r="O7" s="30" t="s">
        <v>9</v>
      </c>
      <c r="P7" s="30" t="s">
        <v>10</v>
      </c>
      <c r="R7" s="30" t="s">
        <v>11</v>
      </c>
      <c r="S7" s="30" t="s">
        <v>12</v>
      </c>
      <c r="T7" s="30" t="s">
        <v>13</v>
      </c>
    </row>
    <row r="8" spans="1:21" x14ac:dyDescent="0.25">
      <c r="A8" s="18"/>
      <c r="B8" s="31"/>
      <c r="C8" s="32"/>
      <c r="D8" s="33"/>
      <c r="E8" s="33"/>
      <c r="F8" s="34"/>
      <c r="G8" s="32"/>
      <c r="H8" s="33"/>
      <c r="I8" s="33"/>
      <c r="J8" s="34"/>
      <c r="K8" s="31" t="s">
        <v>14</v>
      </c>
      <c r="L8" s="35"/>
      <c r="N8" s="31" t="s">
        <v>14</v>
      </c>
      <c r="O8" s="31" t="s">
        <v>14</v>
      </c>
      <c r="P8" s="31" t="s">
        <v>14</v>
      </c>
      <c r="R8" s="31" t="s">
        <v>15</v>
      </c>
      <c r="S8" s="31" t="s">
        <v>16</v>
      </c>
      <c r="T8" s="31" t="s">
        <v>17</v>
      </c>
    </row>
    <row r="9" spans="1:21" x14ac:dyDescent="0.25">
      <c r="A9" s="18"/>
      <c r="B9" s="36" t="s">
        <v>18</v>
      </c>
      <c r="C9" s="37" t="s">
        <v>19</v>
      </c>
      <c r="D9" s="38"/>
      <c r="E9" s="38"/>
      <c r="F9" s="38"/>
      <c r="G9" s="39"/>
      <c r="H9" s="39"/>
      <c r="I9" s="39"/>
      <c r="J9" s="39"/>
      <c r="K9" s="40">
        <v>0.25</v>
      </c>
      <c r="L9" s="41"/>
      <c r="N9" s="42">
        <f>K9/2</f>
        <v>0.125</v>
      </c>
      <c r="O9" s="42"/>
      <c r="P9" s="42"/>
      <c r="R9" s="43"/>
      <c r="S9" s="44"/>
      <c r="T9" s="44">
        <f>K9*S9</f>
        <v>0</v>
      </c>
      <c r="U9" s="45">
        <f>R9*S9</f>
        <v>0</v>
      </c>
    </row>
    <row r="10" spans="1:21" x14ac:dyDescent="0.25">
      <c r="A10" s="18"/>
      <c r="B10" s="53"/>
      <c r="C10" s="47" t="s">
        <v>20</v>
      </c>
      <c r="D10" s="47"/>
      <c r="E10" s="47"/>
      <c r="F10" s="47"/>
      <c r="G10" s="47"/>
      <c r="H10" s="47"/>
      <c r="I10" s="47"/>
      <c r="J10" s="47"/>
      <c r="K10" s="48">
        <v>0.13</v>
      </c>
      <c r="L10" s="49"/>
      <c r="N10" s="42">
        <f t="shared" ref="N10:N25" si="0">K10/2</f>
        <v>6.5000000000000002E-2</v>
      </c>
      <c r="O10" s="48"/>
      <c r="P10" s="48"/>
      <c r="R10" s="50"/>
      <c r="S10" s="51"/>
      <c r="T10" s="44">
        <f t="shared" ref="T10:T17" si="1">K10*S10</f>
        <v>0</v>
      </c>
      <c r="U10" s="45">
        <f>R10*S10</f>
        <v>0</v>
      </c>
    </row>
    <row r="11" spans="1:21" x14ac:dyDescent="0.25">
      <c r="A11" s="18"/>
      <c r="B11" s="46"/>
      <c r="C11" s="57"/>
      <c r="D11" s="58"/>
      <c r="E11" s="58"/>
      <c r="F11" s="59"/>
      <c r="G11" s="60"/>
      <c r="H11" s="60"/>
      <c r="I11" s="60"/>
      <c r="J11" s="60"/>
      <c r="K11" s="48"/>
      <c r="L11" s="49"/>
      <c r="N11" s="42"/>
      <c r="O11" s="48"/>
      <c r="P11" s="48"/>
      <c r="R11" s="50"/>
      <c r="S11" s="51"/>
      <c r="T11" s="44"/>
      <c r="U11" s="45"/>
    </row>
    <row r="12" spans="1:21" ht="14.25" customHeight="1" x14ac:dyDescent="0.25">
      <c r="A12" s="18"/>
      <c r="B12" s="36" t="s">
        <v>21</v>
      </c>
      <c r="C12" s="39" t="s">
        <v>35</v>
      </c>
      <c r="D12" s="39"/>
      <c r="E12" s="39"/>
      <c r="F12" s="39"/>
      <c r="G12" s="52"/>
      <c r="H12" s="47"/>
      <c r="I12" s="47"/>
      <c r="J12" s="47"/>
      <c r="K12" s="40">
        <v>0.08</v>
      </c>
      <c r="L12" s="49"/>
      <c r="N12" s="42">
        <f t="shared" si="0"/>
        <v>0.04</v>
      </c>
      <c r="O12" s="48"/>
      <c r="P12" s="48"/>
      <c r="R12" s="50"/>
      <c r="S12" s="51"/>
      <c r="T12" s="44">
        <f t="shared" si="1"/>
        <v>0</v>
      </c>
      <c r="U12" s="45">
        <f t="shared" ref="U12:U17" si="2">R12*S12</f>
        <v>0</v>
      </c>
    </row>
    <row r="13" spans="1:21" x14ac:dyDescent="0.25">
      <c r="A13" s="18"/>
      <c r="B13" s="53"/>
      <c r="C13" s="39" t="s">
        <v>22</v>
      </c>
      <c r="D13" s="39"/>
      <c r="E13" s="39"/>
      <c r="F13" s="39"/>
      <c r="G13" s="47"/>
      <c r="H13" s="47"/>
      <c r="I13" s="47"/>
      <c r="J13" s="47"/>
      <c r="K13" s="40">
        <v>0.01</v>
      </c>
      <c r="L13" s="49"/>
      <c r="N13" s="42">
        <f t="shared" si="0"/>
        <v>5.0000000000000001E-3</v>
      </c>
      <c r="O13" s="48"/>
      <c r="P13" s="48"/>
      <c r="R13" s="50"/>
      <c r="S13" s="51"/>
      <c r="T13" s="44">
        <f t="shared" si="1"/>
        <v>0</v>
      </c>
      <c r="U13" s="45">
        <f t="shared" si="2"/>
        <v>0</v>
      </c>
    </row>
    <row r="14" spans="1:21" x14ac:dyDescent="0.25">
      <c r="A14" s="18"/>
      <c r="B14" s="53"/>
      <c r="C14" s="47" t="s">
        <v>36</v>
      </c>
      <c r="D14" s="47"/>
      <c r="E14" s="47"/>
      <c r="F14" s="47"/>
      <c r="G14" s="47"/>
      <c r="H14" s="47"/>
      <c r="I14" s="47"/>
      <c r="J14" s="47"/>
      <c r="K14" s="40">
        <v>0.06</v>
      </c>
      <c r="L14" s="49"/>
      <c r="N14" s="42">
        <f>K14/2</f>
        <v>0.03</v>
      </c>
      <c r="O14" s="48"/>
      <c r="P14" s="48"/>
      <c r="R14" s="50"/>
      <c r="S14" s="51"/>
      <c r="T14" s="44">
        <f t="shared" si="1"/>
        <v>0</v>
      </c>
      <c r="U14" s="45">
        <f>R14*S14</f>
        <v>0</v>
      </c>
    </row>
    <row r="15" spans="1:21" x14ac:dyDescent="0.25">
      <c r="A15" s="18"/>
      <c r="B15" s="53"/>
      <c r="C15" s="54" t="s">
        <v>37</v>
      </c>
      <c r="D15" s="55"/>
      <c r="E15" s="55"/>
      <c r="F15" s="56"/>
      <c r="G15" s="47"/>
      <c r="H15" s="47"/>
      <c r="I15" s="47"/>
      <c r="J15" s="47"/>
      <c r="K15" s="40">
        <v>7.0000000000000007E-2</v>
      </c>
      <c r="L15" s="49"/>
      <c r="N15" s="42">
        <f t="shared" si="0"/>
        <v>3.5000000000000003E-2</v>
      </c>
      <c r="O15" s="48"/>
      <c r="P15" s="48"/>
      <c r="R15" s="50"/>
      <c r="S15" s="51"/>
      <c r="T15" s="44">
        <f t="shared" si="1"/>
        <v>0</v>
      </c>
      <c r="U15" s="45">
        <f t="shared" si="2"/>
        <v>0</v>
      </c>
    </row>
    <row r="16" spans="1:21" x14ac:dyDescent="0.25">
      <c r="A16" s="18"/>
      <c r="B16" s="53"/>
      <c r="C16" s="57" t="s">
        <v>38</v>
      </c>
      <c r="D16" s="58"/>
      <c r="E16" s="58"/>
      <c r="F16" s="59"/>
      <c r="G16" s="47"/>
      <c r="H16" s="47"/>
      <c r="I16" s="47"/>
      <c r="J16" s="47"/>
      <c r="K16" s="48">
        <v>0.06</v>
      </c>
      <c r="L16" s="49"/>
      <c r="N16" s="42">
        <f t="shared" si="0"/>
        <v>0.03</v>
      </c>
      <c r="O16" s="48"/>
      <c r="P16" s="48"/>
      <c r="R16" s="50"/>
      <c r="S16" s="51"/>
      <c r="T16" s="44">
        <f t="shared" si="1"/>
        <v>0</v>
      </c>
      <c r="U16" s="45">
        <f t="shared" si="2"/>
        <v>0</v>
      </c>
    </row>
    <row r="17" spans="1:21" x14ac:dyDescent="0.25">
      <c r="A17" s="18"/>
      <c r="B17" s="53"/>
      <c r="C17" s="57" t="s">
        <v>39</v>
      </c>
      <c r="D17" s="58"/>
      <c r="E17" s="58"/>
      <c r="F17" s="59"/>
      <c r="G17" s="47"/>
      <c r="H17" s="47"/>
      <c r="I17" s="47"/>
      <c r="J17" s="47"/>
      <c r="K17" s="48">
        <v>0.02</v>
      </c>
      <c r="L17" s="49"/>
      <c r="N17" s="42">
        <f t="shared" si="0"/>
        <v>0.01</v>
      </c>
      <c r="O17" s="48"/>
      <c r="P17" s="48"/>
      <c r="R17" s="50"/>
      <c r="S17" s="51"/>
      <c r="T17" s="44">
        <f t="shared" si="1"/>
        <v>0</v>
      </c>
      <c r="U17" s="45">
        <f t="shared" si="2"/>
        <v>0</v>
      </c>
    </row>
    <row r="18" spans="1:21" x14ac:dyDescent="0.25">
      <c r="A18" s="18"/>
      <c r="B18" s="53"/>
      <c r="C18" s="37" t="s">
        <v>23</v>
      </c>
      <c r="D18" s="38"/>
      <c r="E18" s="38"/>
      <c r="F18" s="38"/>
      <c r="G18" s="60"/>
      <c r="H18" s="60"/>
      <c r="I18" s="60"/>
      <c r="J18" s="60"/>
      <c r="K18" s="40">
        <v>5.8000000000000003E-2</v>
      </c>
      <c r="L18" s="49"/>
      <c r="N18" s="42">
        <f t="shared" si="0"/>
        <v>2.9000000000000001E-2</v>
      </c>
      <c r="O18" s="48"/>
      <c r="P18" s="48"/>
      <c r="R18" s="43"/>
      <c r="S18" s="44"/>
      <c r="T18" s="44"/>
      <c r="U18" s="45"/>
    </row>
    <row r="19" spans="1:21" x14ac:dyDescent="0.25">
      <c r="A19" s="18"/>
      <c r="B19" s="53"/>
      <c r="C19" s="61" t="s">
        <v>25</v>
      </c>
      <c r="D19" s="62"/>
      <c r="E19" s="62"/>
      <c r="F19" s="37"/>
      <c r="G19" s="60"/>
      <c r="H19" s="60"/>
      <c r="I19" s="60"/>
      <c r="J19" s="60"/>
      <c r="K19" s="40">
        <v>7.0000000000000001E-3</v>
      </c>
      <c r="L19" s="49"/>
      <c r="N19" s="42">
        <f t="shared" si="0"/>
        <v>3.5000000000000001E-3</v>
      </c>
      <c r="O19" s="48"/>
      <c r="P19" s="48"/>
      <c r="R19" s="43"/>
      <c r="S19" s="44"/>
      <c r="T19" s="44"/>
      <c r="U19" s="45"/>
    </row>
    <row r="20" spans="1:21" x14ac:dyDescent="0.25">
      <c r="A20" s="18"/>
      <c r="B20" s="53"/>
      <c r="C20" s="61" t="s">
        <v>41</v>
      </c>
      <c r="D20" s="62"/>
      <c r="E20" s="62"/>
      <c r="F20" s="37"/>
      <c r="G20" s="60"/>
      <c r="H20" s="60"/>
      <c r="I20" s="60"/>
      <c r="J20" s="60"/>
      <c r="K20" s="40">
        <v>0.08</v>
      </c>
      <c r="L20" s="49"/>
      <c r="N20" s="42">
        <f t="shared" si="0"/>
        <v>0.04</v>
      </c>
      <c r="O20" s="48"/>
      <c r="P20" s="48"/>
      <c r="R20" s="43"/>
      <c r="S20" s="44"/>
      <c r="T20" s="44"/>
      <c r="U20" s="45"/>
    </row>
    <row r="21" spans="1:21" x14ac:dyDescent="0.25">
      <c r="A21" s="18"/>
      <c r="B21" s="53"/>
      <c r="C21" s="61" t="s">
        <v>42</v>
      </c>
      <c r="D21" s="62"/>
      <c r="E21" s="62"/>
      <c r="F21" s="37"/>
      <c r="G21" s="60"/>
      <c r="H21" s="60"/>
      <c r="I21" s="60"/>
      <c r="J21" s="60"/>
      <c r="K21" s="40">
        <v>0.05</v>
      </c>
      <c r="L21" s="49"/>
      <c r="N21" s="42">
        <f t="shared" si="0"/>
        <v>2.5000000000000001E-2</v>
      </c>
      <c r="O21" s="48"/>
      <c r="P21" s="48"/>
      <c r="R21" s="43"/>
      <c r="S21" s="44"/>
      <c r="T21" s="44"/>
      <c r="U21" s="45"/>
    </row>
    <row r="22" spans="1:21" x14ac:dyDescent="0.25">
      <c r="A22" s="18"/>
      <c r="B22" s="46"/>
      <c r="C22" s="89"/>
      <c r="D22" s="90"/>
      <c r="E22" s="90"/>
      <c r="F22" s="91"/>
      <c r="G22" s="60"/>
      <c r="H22" s="60"/>
      <c r="I22" s="60"/>
      <c r="J22" s="60"/>
      <c r="K22" s="40"/>
      <c r="L22" s="49"/>
      <c r="N22" s="42"/>
      <c r="O22" s="48"/>
      <c r="P22" s="48"/>
      <c r="R22" s="43"/>
      <c r="S22" s="44"/>
      <c r="T22" s="44"/>
      <c r="U22" s="45"/>
    </row>
    <row r="23" spans="1:21" x14ac:dyDescent="0.25">
      <c r="A23" s="18"/>
      <c r="B23" s="53" t="s">
        <v>43</v>
      </c>
      <c r="C23" s="63" t="s">
        <v>40</v>
      </c>
      <c r="D23" s="64"/>
      <c r="E23" s="64"/>
      <c r="F23" s="65"/>
      <c r="G23" s="60"/>
      <c r="H23" s="60"/>
      <c r="I23" s="60"/>
      <c r="J23" s="60"/>
      <c r="K23" s="48">
        <v>0.02</v>
      </c>
      <c r="L23" s="49"/>
      <c r="N23" s="42">
        <f t="shared" si="0"/>
        <v>0.01</v>
      </c>
      <c r="O23" s="48"/>
      <c r="P23" s="48"/>
      <c r="R23" s="43"/>
      <c r="S23" s="44"/>
      <c r="T23" s="44"/>
      <c r="U23" s="45"/>
    </row>
    <row r="24" spans="1:21" x14ac:dyDescent="0.25">
      <c r="A24" s="18"/>
      <c r="B24" s="53"/>
      <c r="C24" s="57" t="s">
        <v>24</v>
      </c>
      <c r="D24" s="58"/>
      <c r="E24" s="58"/>
      <c r="F24" s="59"/>
      <c r="G24" s="60"/>
      <c r="H24" s="60"/>
      <c r="I24" s="60"/>
      <c r="J24" s="60"/>
      <c r="K24" s="48">
        <v>0.105</v>
      </c>
      <c r="L24" s="49"/>
      <c r="N24" s="42">
        <f t="shared" si="0"/>
        <v>5.2499999999999998E-2</v>
      </c>
      <c r="O24" s="48"/>
      <c r="P24" s="48"/>
      <c r="R24" s="43"/>
      <c r="S24" s="44"/>
      <c r="T24" s="44"/>
      <c r="U24" s="45"/>
    </row>
    <row r="25" spans="1:21" x14ac:dyDescent="0.25">
      <c r="A25" s="18"/>
      <c r="B25" s="46"/>
      <c r="C25" s="47"/>
      <c r="D25" s="47"/>
      <c r="E25" s="47"/>
      <c r="F25" s="47"/>
      <c r="G25" s="60"/>
      <c r="H25" s="60"/>
      <c r="I25" s="60"/>
      <c r="J25" s="60"/>
      <c r="K25" s="48"/>
      <c r="L25" s="49"/>
      <c r="N25" s="42">
        <f t="shared" si="0"/>
        <v>0</v>
      </c>
      <c r="O25" s="48"/>
      <c r="P25" s="48"/>
      <c r="R25" s="43"/>
      <c r="S25" s="44"/>
      <c r="T25" s="44"/>
      <c r="U25" s="45"/>
    </row>
    <row r="26" spans="1:21" x14ac:dyDescent="0.25">
      <c r="A26" s="78"/>
      <c r="K26" s="66">
        <f>SUM(K9:K25)</f>
        <v>1.0000000000000002</v>
      </c>
      <c r="N26" s="67">
        <f>SUM(N9:N25)</f>
        <v>0.50000000000000011</v>
      </c>
      <c r="O26" s="67">
        <f>SUM(O17:O25)</f>
        <v>0</v>
      </c>
      <c r="P26" s="68">
        <f>SUM(P17:P25)</f>
        <v>0</v>
      </c>
      <c r="T26" s="45">
        <f>SUM(T9:T25)</f>
        <v>0</v>
      </c>
      <c r="U26" s="45">
        <f>SUM(U17:U25)</f>
        <v>0</v>
      </c>
    </row>
    <row r="27" spans="1:21" x14ac:dyDescent="0.25">
      <c r="L27" s="69"/>
      <c r="N27" s="70"/>
      <c r="O27" s="70"/>
      <c r="P27" s="70"/>
    </row>
    <row r="28" spans="1:21" x14ac:dyDescent="0.25">
      <c r="B28" s="71" t="s">
        <v>49</v>
      </c>
    </row>
    <row r="29" spans="1:21" ht="15.75" customHeight="1" x14ac:dyDescent="0.25">
      <c r="B29" s="72">
        <v>1</v>
      </c>
      <c r="C29" s="73" t="s">
        <v>44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T29" s="67"/>
    </row>
    <row r="30" spans="1:21" ht="15.75" customHeight="1" x14ac:dyDescent="0.25">
      <c r="B30" s="72">
        <v>2</v>
      </c>
      <c r="C30" s="73" t="s">
        <v>45</v>
      </c>
      <c r="D30" s="73"/>
      <c r="E30" s="73"/>
      <c r="F30" s="73"/>
      <c r="G30" s="73"/>
      <c r="H30" s="73"/>
      <c r="I30" s="73"/>
      <c r="J30" s="73"/>
      <c r="K30" s="73"/>
      <c r="L30" s="73"/>
      <c r="M30" s="74"/>
      <c r="N30" s="74"/>
      <c r="O30" s="74"/>
      <c r="P30" s="74"/>
      <c r="T30" s="67"/>
    </row>
    <row r="31" spans="1:21" ht="16.5" customHeight="1" x14ac:dyDescent="0.25">
      <c r="B31" s="72">
        <v>3</v>
      </c>
      <c r="C31" s="75" t="s">
        <v>46</v>
      </c>
      <c r="D31" s="75"/>
      <c r="E31" s="75"/>
      <c r="F31" s="75"/>
      <c r="G31" s="75"/>
      <c r="H31" s="75"/>
      <c r="I31" s="75"/>
      <c r="J31" s="75"/>
      <c r="K31" s="75"/>
      <c r="L31" s="75"/>
    </row>
    <row r="32" spans="1:21" ht="16.5" customHeight="1" x14ac:dyDescent="0.25">
      <c r="B32" s="72">
        <v>4</v>
      </c>
      <c r="C32" s="75" t="s">
        <v>26</v>
      </c>
      <c r="D32" s="75"/>
      <c r="E32" s="75"/>
      <c r="F32" s="75"/>
      <c r="G32" s="75"/>
      <c r="H32" s="75"/>
      <c r="I32" s="75"/>
      <c r="J32" s="75"/>
      <c r="K32" s="75"/>
      <c r="L32" s="75"/>
    </row>
    <row r="33" spans="1:14" ht="16.5" customHeight="1" x14ac:dyDescent="0.25">
      <c r="B33" s="72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5" spans="1:14" x14ac:dyDescent="0.25">
      <c r="A35" s="77" t="s">
        <v>27</v>
      </c>
      <c r="B35" s="77"/>
    </row>
    <row r="36" spans="1:14" x14ac:dyDescent="0.25">
      <c r="A36" s="78"/>
      <c r="B36" s="78"/>
    </row>
    <row r="37" spans="1:14" x14ac:dyDescent="0.25">
      <c r="A37" s="79" t="s">
        <v>48</v>
      </c>
      <c r="B37" s="80"/>
      <c r="C37" s="81"/>
      <c r="D37" s="82"/>
      <c r="E37" s="82"/>
      <c r="F37" s="82"/>
      <c r="G37" s="82"/>
      <c r="H37" s="82"/>
      <c r="I37" s="82"/>
      <c r="J37" s="82"/>
      <c r="K37" s="82"/>
    </row>
    <row r="38" spans="1:14" x14ac:dyDescent="0.25">
      <c r="A38" s="83" t="s">
        <v>28</v>
      </c>
      <c r="B38" s="40">
        <v>0.104</v>
      </c>
      <c r="C38" s="84"/>
      <c r="D38" s="84"/>
      <c r="E38" s="84"/>
      <c r="F38" s="84"/>
      <c r="G38" s="85"/>
      <c r="H38" s="85"/>
      <c r="I38" s="85"/>
      <c r="J38" s="85"/>
      <c r="K38" s="84"/>
      <c r="N38" s="84"/>
    </row>
    <row r="39" spans="1:14" x14ac:dyDescent="0.25">
      <c r="A39" s="83" t="s">
        <v>29</v>
      </c>
      <c r="B39" s="40">
        <v>0.06</v>
      </c>
      <c r="C39" s="84"/>
      <c r="D39" s="84"/>
      <c r="E39" s="84"/>
      <c r="F39" s="84"/>
      <c r="G39" s="85"/>
      <c r="H39" s="85"/>
      <c r="I39" s="85"/>
      <c r="J39" s="85"/>
      <c r="K39" s="84"/>
      <c r="N39" s="84"/>
    </row>
    <row r="40" spans="1:14" x14ac:dyDescent="0.25">
      <c r="A40" s="83" t="s">
        <v>30</v>
      </c>
      <c r="B40" s="40">
        <v>5.6000000000000001E-2</v>
      </c>
      <c r="C40" s="84"/>
      <c r="D40" s="84"/>
      <c r="E40" s="84"/>
      <c r="F40" s="84"/>
      <c r="G40" s="85"/>
      <c r="H40" s="85"/>
      <c r="I40" s="85"/>
      <c r="J40" s="85"/>
      <c r="K40" s="84"/>
      <c r="L40" s="86"/>
      <c r="N40" s="84"/>
    </row>
    <row r="41" spans="1:14" x14ac:dyDescent="0.25">
      <c r="A41" s="83" t="s">
        <v>31</v>
      </c>
      <c r="B41" s="40">
        <v>1.2E-2</v>
      </c>
      <c r="C41" s="84"/>
      <c r="D41" s="84"/>
      <c r="E41" s="84"/>
      <c r="F41" s="84"/>
      <c r="G41" s="85"/>
      <c r="H41" s="85"/>
      <c r="I41" s="85"/>
      <c r="J41" s="85"/>
      <c r="K41" s="84"/>
      <c r="N41" s="84"/>
    </row>
    <row r="42" spans="1:14" x14ac:dyDescent="0.25">
      <c r="A42" s="83" t="s">
        <v>47</v>
      </c>
      <c r="B42" s="40">
        <v>0.01</v>
      </c>
      <c r="C42" s="84"/>
      <c r="D42" s="84"/>
      <c r="E42" s="84"/>
      <c r="F42" s="84"/>
      <c r="G42" s="85"/>
      <c r="H42" s="85"/>
      <c r="I42" s="85"/>
      <c r="J42" s="85"/>
      <c r="K42" s="84"/>
      <c r="N42" s="84"/>
    </row>
    <row r="43" spans="1:14" x14ac:dyDescent="0.25">
      <c r="A43" s="83" t="s">
        <v>32</v>
      </c>
      <c r="B43" s="40">
        <v>8.0000000000000002E-3</v>
      </c>
      <c r="C43" s="84"/>
      <c r="D43" s="84"/>
      <c r="E43" s="84"/>
      <c r="F43" s="84"/>
      <c r="G43" s="85"/>
      <c r="H43" s="85"/>
      <c r="I43" s="85"/>
      <c r="J43" s="85"/>
      <c r="K43" s="84"/>
      <c r="N43" s="84"/>
    </row>
    <row r="44" spans="1:14" x14ac:dyDescent="0.25">
      <c r="A44" s="1" t="s">
        <v>33</v>
      </c>
      <c r="B44" s="66">
        <f>SUM(B38:B43)</f>
        <v>0.25</v>
      </c>
      <c r="C44" s="87"/>
      <c r="D44" s="87"/>
      <c r="E44" s="87"/>
      <c r="F44" s="88"/>
      <c r="G44" s="85"/>
      <c r="H44" s="85"/>
      <c r="I44" s="85"/>
      <c r="J44" s="85"/>
      <c r="K44" s="88"/>
    </row>
    <row r="49" spans="1:1" x14ac:dyDescent="0.25">
      <c r="A49" s="92" t="s">
        <v>50</v>
      </c>
    </row>
  </sheetData>
  <mergeCells count="44">
    <mergeCell ref="A35:B35"/>
    <mergeCell ref="C20:F20"/>
    <mergeCell ref="C21:F21"/>
    <mergeCell ref="C22:F22"/>
    <mergeCell ref="B12:B22"/>
    <mergeCell ref="B9:B11"/>
    <mergeCell ref="C11:F11"/>
    <mergeCell ref="B23:B25"/>
    <mergeCell ref="C24:F24"/>
    <mergeCell ref="C25:F25"/>
    <mergeCell ref="C29:P29"/>
    <mergeCell ref="C30:L30"/>
    <mergeCell ref="C31:L31"/>
    <mergeCell ref="C32:L32"/>
    <mergeCell ref="C16:F16"/>
    <mergeCell ref="G16:J16"/>
    <mergeCell ref="C17:F17"/>
    <mergeCell ref="G17:J17"/>
    <mergeCell ref="C18:F18"/>
    <mergeCell ref="C19:F19"/>
    <mergeCell ref="C13:F13"/>
    <mergeCell ref="G13:J13"/>
    <mergeCell ref="C14:F14"/>
    <mergeCell ref="G14:J14"/>
    <mergeCell ref="C15:F15"/>
    <mergeCell ref="G15:J15"/>
    <mergeCell ref="R6:T6"/>
    <mergeCell ref="C7:F7"/>
    <mergeCell ref="G7:J7"/>
    <mergeCell ref="C8:F8"/>
    <mergeCell ref="G8:J8"/>
    <mergeCell ref="C9:F9"/>
    <mergeCell ref="G9:J9"/>
    <mergeCell ref="C10:F10"/>
    <mergeCell ref="G10:J10"/>
    <mergeCell ref="A2:A4"/>
    <mergeCell ref="B2:N4"/>
    <mergeCell ref="O2:P4"/>
    <mergeCell ref="B5:N5"/>
    <mergeCell ref="A6:A25"/>
    <mergeCell ref="B6:L6"/>
    <mergeCell ref="N6:P6"/>
    <mergeCell ref="C12:F12"/>
    <mergeCell ref="G12: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VNISc_LipM</vt:lpstr>
      <vt:lpstr>VNISc_LipM!Print_Area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2019-04-11T08:01:51Z</dcterms:created>
  <dcterms:modified xsi:type="dcterms:W3CDTF">2019-04-11T08:23:19Z</dcterms:modified>
</cp:coreProperties>
</file>